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4295" windowHeight="7695"/>
  </bookViews>
  <sheets>
    <sheet name="Abstract Taluka" sheetId="27" r:id="rId1"/>
    <sheet name="dOHAR" sheetId="1" r:id="rId2"/>
    <sheet name="Sobhiyar" sheetId="2" r:id="rId3"/>
    <sheet name="Peelori" sheetId="3" r:id="rId4"/>
    <sheet name="Melnhar" sheetId="4" r:id="rId5"/>
    <sheet name="Diplo" sheetId="5" r:id="rId6"/>
    <sheet name="Turkyar" sheetId="6" r:id="rId7"/>
    <sheet name="Seengario" sheetId="7" r:id="rId8"/>
    <sheet name="Sajjai" sheetId="8" r:id="rId9"/>
    <sheet name="Kounral" sheetId="9" r:id="rId10"/>
    <sheet name="Soomrasar" sheetId="10" r:id="rId11"/>
    <sheet name="Verhar" sheetId="11" r:id="rId12"/>
    <sheet name="Chahichapro" sheetId="12" r:id="rId13"/>
    <sheet name="Wingi" sheetId="13" r:id="rId14"/>
    <sheet name="Paneli" sheetId="14" r:id="rId15"/>
    <sheet name="Talo" sheetId="15" r:id="rId16"/>
    <sheet name="Thuharchaho" sheetId="16" r:id="rId17"/>
    <sheet name="Sadhoi" sheetId="17" r:id="rId18"/>
    <sheet name="Sandooq" sheetId="18" r:id="rId19"/>
    <sheet name="Balhiyari" sheetId="19" r:id="rId20"/>
    <sheet name="Saran" sheetId="20" r:id="rId21"/>
    <sheet name="Bolhari" sheetId="21" r:id="rId22"/>
    <sheet name="Rajar" sheetId="22" r:id="rId23"/>
    <sheet name="Layari" sheetId="23" r:id="rId24"/>
    <sheet name="Dabhro" sheetId="24" r:id="rId25"/>
    <sheet name="Dheengario" sheetId="25" r:id="rId26"/>
  </sheets>
  <calcPr calcId="124519"/>
</workbook>
</file>

<file path=xl/calcChain.xml><?xml version="1.0" encoding="utf-8"?>
<calcChain xmlns="http://schemas.openxmlformats.org/spreadsheetml/2006/main">
  <c r="C31" i="27"/>
  <c r="D31"/>
  <c r="E31"/>
  <c r="F31"/>
  <c r="G31"/>
  <c r="H3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8"/>
  <c r="J8" s="1"/>
  <c r="D13" i="24"/>
  <c r="D13" i="22"/>
  <c r="D13" i="25"/>
  <c r="D13" i="23"/>
  <c r="D13" i="21"/>
  <c r="D13" i="20"/>
  <c r="D13" i="16"/>
  <c r="D13" i="18"/>
  <c r="D13" i="17"/>
  <c r="D13" i="15"/>
  <c r="D13" i="11"/>
  <c r="D13" i="9"/>
  <c r="D13" i="7"/>
  <c r="J31" i="27" l="1"/>
  <c r="I31"/>
</calcChain>
</file>

<file path=xl/sharedStrings.xml><?xml version="1.0" encoding="utf-8"?>
<sst xmlns="http://schemas.openxmlformats.org/spreadsheetml/2006/main" count="593" uniqueCount="134">
  <si>
    <t>STATEMENT SHOWING THE POSITION AS PER AVAILABLE RECORD INCLUDING MICROFILMED VF-VII-A PREPARED DURING RE-WRITING PROCESS IN 1985-86 AND ONWARDS VIZ-A-VIZ THE COMPUTERIZED RECORD OF RIGHTS.</t>
  </si>
  <si>
    <r>
      <t xml:space="preserve">Name of District </t>
    </r>
    <r>
      <rPr>
        <b/>
        <u/>
        <sz val="12"/>
        <color theme="1"/>
        <rFont val="Times New Roman"/>
        <family val="1"/>
      </rPr>
      <t>Tharparkar</t>
    </r>
  </si>
  <si>
    <r>
      <t xml:space="preserve">Name of Taluka </t>
    </r>
    <r>
      <rPr>
        <b/>
        <u/>
        <sz val="12"/>
        <color theme="1"/>
        <rFont val="Times New Roman"/>
        <family val="1"/>
      </rPr>
      <t>Diplo</t>
    </r>
  </si>
  <si>
    <t>Name of Deh</t>
  </si>
  <si>
    <t>NO. OF ENTRIES FOUND IN CONSONANCE WITH VF-VII-A 1985-86</t>
  </si>
  <si>
    <t>NO OF ENTRIES NOT IN CONFORMITY</t>
  </si>
  <si>
    <t>BASED ON</t>
  </si>
  <si>
    <t>DAKHAL KHARIG REGISTER</t>
  </si>
  <si>
    <t>HAQDARAN REGISTER</t>
  </si>
  <si>
    <t>VF-VII-B-OLD</t>
  </si>
  <si>
    <t>GRANT / HAMESHGI YADASHIT</t>
  </si>
  <si>
    <t>OTHERS, UN-ATTESTED/ CANCELLED</t>
  </si>
  <si>
    <t>TOTAL</t>
  </si>
  <si>
    <t>NO OF ENTRIES</t>
  </si>
  <si>
    <t>SERIAL NUMBERS</t>
  </si>
  <si>
    <t>Mukhtiarkar Diplo</t>
  </si>
  <si>
    <t>Assistant Commissioner Diplo</t>
  </si>
  <si>
    <t>Regional Revenue Officer (E&amp;I) Mirpurkhas</t>
  </si>
  <si>
    <t>Melnhar</t>
  </si>
  <si>
    <t>Diplo</t>
  </si>
  <si>
    <t>Turkyar</t>
  </si>
  <si>
    <t>Seengario</t>
  </si>
  <si>
    <t>Sajjai</t>
  </si>
  <si>
    <t>District</t>
  </si>
  <si>
    <t>Tharparkar</t>
  </si>
  <si>
    <t>DEH Sobhiyar</t>
  </si>
  <si>
    <t>Deh Dohar</t>
  </si>
  <si>
    <t>8, 13, 14, 15</t>
  </si>
  <si>
    <t>6, 19, 24, 50, 51</t>
  </si>
  <si>
    <t>16, 40, 52, 58, 65, 94, 103, 123, 143, 166, 169, 201, 212, 237, 262, 284, 294, 299, 300, 303, 332, 333, 340, 341, 342, 343, 344, 377, 381, 382, 395, 406, 407, 418, 420, 426</t>
  </si>
  <si>
    <t>5, 25, 32. 50, 51, 72, 74, 75, 81, 82, 97, 98, 126, 145, 175, 219, 351, 352, 353, 357.</t>
  </si>
  <si>
    <t xml:space="preserve">28, 30, 42, 45, 47, 59, 60, 79, 80, 95, 117, 118, 119, 129, 136, 141, 146, 173, 174, 202, 210, 216, 229, 238, 241, 242, 243, 244, 248, 249, 250, 258, 259, 280, 283, 292, 293, 306, 307, 362, 379, 417, 423, 425, 431. </t>
  </si>
  <si>
    <t>31, 36, 38, 41, 53, 57, 64, 71, 83, 86, 100, 101, 128, 130, 150, 160, 207, 217, 221, 225, 227, 228, 231, 232, 247, 252, 254, 264, 265, 266, 271, 272, 273, 281, 295, 296, 297, 313, 317, 318, 324, 331, 367, 386, 398, 409, 416,</t>
  </si>
  <si>
    <t>DEH Peelori</t>
  </si>
  <si>
    <t>49, 53, 110, 122</t>
  </si>
  <si>
    <t>12, 14, 20, 41, 43, 92</t>
  </si>
  <si>
    <t>3, 5, 8, 10, 23, 24, 25, 28, 31, 32, 42, 82, 109</t>
  </si>
  <si>
    <t>9, 11, 15, 16, 27, 37, 40, 37, 40, 69, 70, 71, 88, 94, 106, 115, 132, 134</t>
  </si>
  <si>
    <t>45,54</t>
  </si>
  <si>
    <t>9,12,13,14,22,25,26,27,33,37,38,39,42,48,49,50,76,117,122,123,124,125,126</t>
  </si>
  <si>
    <t>35,43,81,83,84,95,96,98,115</t>
  </si>
  <si>
    <t>12,53,99,100,104,109,110,125,126,144,146</t>
  </si>
  <si>
    <t>48,50,73,122,123,132,204,209,210</t>
  </si>
  <si>
    <t>5,24,26,29,30,31,75,76,86,87,96,98,103,105,106,107,111,112,113,124,127,128,140,157,181,182,185,188,189,197,201,203,205,206,212,207,208,211,</t>
  </si>
  <si>
    <t>2,15,20,21,22,51,52,66,72,77,78,81,131,138,145,147,152,153,154,158,159,163,164,172,186,187</t>
  </si>
  <si>
    <t>60,145,172,203,205,239,240,</t>
  </si>
  <si>
    <t>1,11,28,59,68,75,76,97,123,130,179</t>
  </si>
  <si>
    <t>15,16,20,21,78,88,89,91,143,163,166,170,181,182,183,193,209,210,211,213,214,215,216,217,235,247</t>
  </si>
  <si>
    <t>38,40,42,43,44,45,51,55,92,99,129,138,144,167,168,171,176,180,222,246,249,</t>
  </si>
  <si>
    <t>85,86,87,108,129,130,161,194</t>
  </si>
  <si>
    <t>84,96,102,104,143,144,145,146,147,185,186</t>
  </si>
  <si>
    <t>9,24,33,81,90,106,107,124,149,169,171,172,173,180,182,183,181,184,187,188,189,190,191,192,193</t>
  </si>
  <si>
    <t>3,7,23,30</t>
  </si>
  <si>
    <t>11,26,36,43,44,48,50,51,54,56,63,66,69,70,71,72,73</t>
  </si>
  <si>
    <t>6,12,17,21,22,24,46,52,58,59,62,65</t>
  </si>
  <si>
    <t>Paneli</t>
  </si>
  <si>
    <t>Wingi</t>
  </si>
  <si>
    <t>Chahichapro</t>
  </si>
  <si>
    <t>Verhar</t>
  </si>
  <si>
    <t>Soomrasar</t>
  </si>
  <si>
    <t>Kounral</t>
  </si>
  <si>
    <t>23,29,37,46,95,97,123</t>
  </si>
  <si>
    <t>12,90,180,184,185,218,221,222,228,319</t>
  </si>
  <si>
    <t>65,94,163,246,321,322</t>
  </si>
  <si>
    <t>171,</t>
  </si>
  <si>
    <t>66,69,74,75,77,245,293,306,</t>
  </si>
  <si>
    <t>2,14,86,125,189,229,258,315</t>
  </si>
  <si>
    <t>41,60,62,63,35</t>
  </si>
  <si>
    <t>15,51,52,74,79</t>
  </si>
  <si>
    <t>9,10,40,44</t>
  </si>
  <si>
    <t>11,23,48,80,97,100</t>
  </si>
  <si>
    <t>8,33,48,51,81,122,123,160,161,171,172,183,187,200,205,206,238,242,250,259,268,269,270</t>
  </si>
  <si>
    <t>Dheengario</t>
  </si>
  <si>
    <t>Dabhro</t>
  </si>
  <si>
    <t>Layari</t>
  </si>
  <si>
    <t>Rajar</t>
  </si>
  <si>
    <t>Bolhari</t>
  </si>
  <si>
    <t>Saran</t>
  </si>
  <si>
    <t>Balhiyari</t>
  </si>
  <si>
    <t>Sandooq</t>
  </si>
  <si>
    <t>Sadhoi</t>
  </si>
  <si>
    <t>Thuharchaho</t>
  </si>
  <si>
    <t>Talo</t>
  </si>
  <si>
    <t>23,24,27,103,</t>
  </si>
  <si>
    <t>31,39,42,44,56,57,58,59,96,104,108</t>
  </si>
  <si>
    <t>11,20,22,26,76,77,78,105,106,109</t>
  </si>
  <si>
    <t>15,20,</t>
  </si>
  <si>
    <t>11,14,16,23,26,28,30,</t>
  </si>
  <si>
    <t>52,47,57,60,65,</t>
  </si>
  <si>
    <t>29,32,40,62,67</t>
  </si>
  <si>
    <t>114,132,135,140,150,</t>
  </si>
  <si>
    <t>108,113,151,157,</t>
  </si>
  <si>
    <t>82,90,91,110,112,138,152,153,158,159,160,</t>
  </si>
  <si>
    <t>15,17,47,60,87,97,99,104,115,118,141,143,144,163,164,</t>
  </si>
  <si>
    <t>10,26,36,44,50,51,58,61,69,74,84,85,86,87,91,92,95,</t>
  </si>
  <si>
    <t>97,98,</t>
  </si>
  <si>
    <t>101,104,107,</t>
  </si>
  <si>
    <t>2,54,56,64,67,115,118,119,120</t>
  </si>
  <si>
    <t>7,116,128,137,139,141,232,</t>
  </si>
  <si>
    <t>46,47,48,50,51,53,61,62,63,67,75,99,100,107,108,109,112,113,132,150,201,203,247,</t>
  </si>
  <si>
    <t>40,43,188,194,195,208,209,239,250,257,</t>
  </si>
  <si>
    <t>18,22,28,57,58,106,111,119,142,157,158,159,184,186,196,225,241,242,246,248,258,259,263,</t>
  </si>
  <si>
    <t>55,</t>
  </si>
  <si>
    <t>37,48,51,98</t>
  </si>
  <si>
    <t>50,54,67,70,88,89,100,103,</t>
  </si>
  <si>
    <t>3,12,15,17,18,22,24,27,28,29,30,31,32,33,34,35,40,42,43,45,52,59,60,61,62,63,64,66,74,77,78,79,80,82,83,84,92,99,104,110,111,112,113,115,116,</t>
  </si>
  <si>
    <t>23,24,25,38,41,54,61,67,71,78,79,81,83,84,85,</t>
  </si>
  <si>
    <t>26,49,76,82,86,87,93,94,95,96,97,98,101</t>
  </si>
  <si>
    <t>1,2,4,8,9,10,11,18,28,30,33,48,56,70,80,88,90,91,92,99,100</t>
  </si>
  <si>
    <t>122,126,</t>
  </si>
  <si>
    <t>8,28,32,57,70,80,96,120,125,127,129,130,</t>
  </si>
  <si>
    <t>4,14,27,29,39,71,73,74,82,83,84,85,86,87,88,91,92,93,94,97,98,100,111,123,124,134,135,136,137,</t>
  </si>
  <si>
    <t>11,15,20,41,43,62,138,</t>
  </si>
  <si>
    <t>51,54,</t>
  </si>
  <si>
    <t>78,81,82,84,89,</t>
  </si>
  <si>
    <t>34,47,48,49,55,58,60,62,63,79,80,95,99,102,109,119,120,122,123,124,127,128,129,133,138,144,145,146,147,156,157,158,164,165,166,167,</t>
  </si>
  <si>
    <t>13,15,16,27,30,59,61,64,83,100,110,113,115,130,131,140,161,168,169,182,183,184,185</t>
  </si>
  <si>
    <t>210,</t>
  </si>
  <si>
    <t>10,22,31,38,39,49,53,81,86,91,92,93,95,101,102,166,169,179,186,224,235,</t>
  </si>
  <si>
    <t>27,36,40,41,75,105,111,112,129,151,152,202,208,209,211,212,241,</t>
  </si>
  <si>
    <t>34,42,47,56,57,69,83,90,109,110,116,117,118,121,122,124,125,126,127,128,130,137,143,144,145,163,154,155,156,160,178,182,183,184,190,207,223,237,238,239,244,249,250,251,252,254,255,258,259,260,261,267,268,</t>
  </si>
  <si>
    <t>93,94</t>
  </si>
  <si>
    <t>6,30,34,46,55,105,106</t>
  </si>
  <si>
    <t>26,81,82,83,86,113</t>
  </si>
  <si>
    <t>42,44,46,80,87,93,135,136</t>
  </si>
  <si>
    <t>21,22,23,24,33,73,74,75,154,155,</t>
  </si>
  <si>
    <t>S.No</t>
  </si>
  <si>
    <t>Deh</t>
  </si>
  <si>
    <t>Total</t>
  </si>
  <si>
    <t>Grand Total Col:(3+9)</t>
  </si>
  <si>
    <t>Dohar</t>
  </si>
  <si>
    <t>Sobhiyar</t>
  </si>
  <si>
    <t>Peelori</t>
  </si>
  <si>
    <t>Deengario</t>
  </si>
</sst>
</file>

<file path=xl/styles.xml><?xml version="1.0" encoding="utf-8"?>
<styleSheet xmlns="http://schemas.openxmlformats.org/spreadsheetml/2006/main">
  <numFmts count="1">
    <numFmt numFmtId="164" formatCode="00"/>
  </numFmts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13" zoomScale="85" zoomScaleNormal="85" workbookViewId="0">
      <selection activeCell="I40" sqref="I40"/>
    </sheetView>
  </sheetViews>
  <sheetFormatPr defaultRowHeight="15"/>
  <cols>
    <col min="1" max="1" width="7.28515625" customWidth="1"/>
    <col min="2" max="2" width="14" customWidth="1"/>
    <col min="3" max="3" width="25.140625" customWidth="1"/>
    <col min="4" max="4" width="11" customWidth="1"/>
    <col min="5" max="5" width="13.85546875" customWidth="1"/>
    <col min="6" max="6" width="13.42578125" customWidth="1"/>
    <col min="7" max="7" width="15.28515625" customWidth="1"/>
    <col min="8" max="8" width="17.140625" customWidth="1"/>
    <col min="9" max="9" width="11.42578125" customWidth="1"/>
    <col min="10" max="10" width="10" customWidth="1"/>
  </cols>
  <sheetData>
    <row r="1" spans="1:14" ht="1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  <c r="L1" s="7"/>
      <c r="M1" s="7"/>
      <c r="N1" s="7"/>
    </row>
    <row r="2" spans="1:14" ht="1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7"/>
      <c r="L2" s="7"/>
      <c r="M2" s="7"/>
      <c r="N2" s="7"/>
    </row>
    <row r="3" spans="1:14" ht="1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7"/>
      <c r="L3" s="7"/>
      <c r="M3" s="7"/>
      <c r="N3" s="7"/>
    </row>
    <row r="4" spans="1:14" ht="15" customHeight="1">
      <c r="A4" s="36" t="s">
        <v>126</v>
      </c>
      <c r="B4" s="36" t="s">
        <v>127</v>
      </c>
      <c r="C4" s="35" t="s">
        <v>4</v>
      </c>
      <c r="D4" s="35" t="s">
        <v>5</v>
      </c>
      <c r="E4" s="35"/>
      <c r="F4" s="35"/>
      <c r="G4" s="35"/>
      <c r="H4" s="35"/>
      <c r="I4" s="35"/>
      <c r="J4" s="35"/>
      <c r="K4" s="23"/>
      <c r="L4" s="23"/>
      <c r="M4" s="23"/>
      <c r="N4" s="23"/>
    </row>
    <row r="5" spans="1:14" ht="15.75" customHeight="1">
      <c r="A5" s="36"/>
      <c r="B5" s="36"/>
      <c r="C5" s="35"/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128</v>
      </c>
      <c r="J5" s="29" t="s">
        <v>129</v>
      </c>
      <c r="K5" s="23"/>
      <c r="L5" s="23"/>
      <c r="M5" s="23"/>
      <c r="N5" s="23"/>
    </row>
    <row r="6" spans="1:14" ht="33" customHeight="1">
      <c r="A6" s="36"/>
      <c r="B6" s="36"/>
      <c r="C6" s="35"/>
      <c r="D6" s="35"/>
      <c r="E6" s="35"/>
      <c r="F6" s="35"/>
      <c r="G6" s="35"/>
      <c r="H6" s="35"/>
      <c r="I6" s="35"/>
      <c r="J6" s="29"/>
      <c r="K6" s="23"/>
      <c r="L6" s="23"/>
      <c r="M6" s="23"/>
      <c r="N6" s="23"/>
    </row>
    <row r="7" spans="1:14" s="26" customFormat="1" ht="15" customHeight="1">
      <c r="A7" s="25">
        <v>1</v>
      </c>
      <c r="B7" s="25">
        <v>2</v>
      </c>
      <c r="C7" s="27">
        <v>3</v>
      </c>
      <c r="D7" s="28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</row>
    <row r="8" spans="1:14" s="26" customFormat="1" ht="15" customHeight="1">
      <c r="A8" s="25">
        <v>1</v>
      </c>
      <c r="B8" s="27" t="s">
        <v>82</v>
      </c>
      <c r="C8" s="27">
        <v>85</v>
      </c>
      <c r="D8" s="28">
        <v>0</v>
      </c>
      <c r="E8" s="27">
        <v>11</v>
      </c>
      <c r="F8" s="27"/>
      <c r="G8" s="27">
        <v>4</v>
      </c>
      <c r="H8" s="27">
        <v>10</v>
      </c>
      <c r="I8" s="27">
        <f>H8+G8+F8+E8+D8</f>
        <v>25</v>
      </c>
      <c r="J8" s="27">
        <f>C8+I8</f>
        <v>110</v>
      </c>
    </row>
    <row r="9" spans="1:14" s="26" customFormat="1" ht="15" customHeight="1">
      <c r="A9" s="25">
        <v>2</v>
      </c>
      <c r="B9" s="27" t="s">
        <v>81</v>
      </c>
      <c r="C9" s="27">
        <v>90</v>
      </c>
      <c r="D9" s="28">
        <v>3</v>
      </c>
      <c r="E9" s="27">
        <v>2</v>
      </c>
      <c r="F9" s="27"/>
      <c r="G9" s="27">
        <v>9</v>
      </c>
      <c r="H9" s="27">
        <v>17</v>
      </c>
      <c r="I9" s="27">
        <f t="shared" ref="I9:I30" si="0">H9+G9+F9+E9+D9</f>
        <v>31</v>
      </c>
      <c r="J9" s="27">
        <f t="shared" ref="J9:J30" si="1">C9+I9</f>
        <v>121</v>
      </c>
    </row>
    <row r="10" spans="1:14" s="26" customFormat="1" ht="15" customHeight="1">
      <c r="A10" s="25">
        <v>3</v>
      </c>
      <c r="B10" s="27" t="s">
        <v>80</v>
      </c>
      <c r="C10" s="27">
        <v>51</v>
      </c>
      <c r="D10" s="28">
        <v>5</v>
      </c>
      <c r="E10" s="27">
        <v>7</v>
      </c>
      <c r="F10" s="27"/>
      <c r="G10" s="27">
        <v>2</v>
      </c>
      <c r="H10" s="27">
        <v>5</v>
      </c>
      <c r="I10" s="27">
        <f t="shared" si="0"/>
        <v>19</v>
      </c>
      <c r="J10" s="27">
        <f t="shared" si="1"/>
        <v>70</v>
      </c>
    </row>
    <row r="11" spans="1:14" s="26" customFormat="1" ht="12.75">
      <c r="A11" s="25">
        <v>4</v>
      </c>
      <c r="B11" s="27" t="s">
        <v>79</v>
      </c>
      <c r="C11" s="27">
        <v>130</v>
      </c>
      <c r="D11" s="27">
        <v>4</v>
      </c>
      <c r="E11" s="27">
        <v>11</v>
      </c>
      <c r="F11" s="27"/>
      <c r="G11" s="27">
        <v>15</v>
      </c>
      <c r="H11" s="27">
        <v>5</v>
      </c>
      <c r="I11" s="27">
        <f t="shared" si="0"/>
        <v>35</v>
      </c>
      <c r="J11" s="27">
        <f t="shared" si="1"/>
        <v>165</v>
      </c>
    </row>
    <row r="12" spans="1:14" s="26" customFormat="1" ht="12.75">
      <c r="A12" s="25">
        <v>5</v>
      </c>
      <c r="B12" s="27" t="s">
        <v>77</v>
      </c>
      <c r="C12" s="27">
        <v>202</v>
      </c>
      <c r="D12" s="27">
        <v>10</v>
      </c>
      <c r="E12" s="27">
        <v>7</v>
      </c>
      <c r="F12" s="27"/>
      <c r="G12" s="27">
        <v>23</v>
      </c>
      <c r="H12" s="27">
        <v>23</v>
      </c>
      <c r="I12" s="27">
        <f t="shared" si="0"/>
        <v>63</v>
      </c>
      <c r="J12" s="27">
        <f t="shared" si="1"/>
        <v>265</v>
      </c>
    </row>
    <row r="13" spans="1:14" s="26" customFormat="1" ht="12.75">
      <c r="A13" s="25">
        <v>6</v>
      </c>
      <c r="B13" s="27" t="s">
        <v>130</v>
      </c>
      <c r="C13" s="27">
        <v>57</v>
      </c>
      <c r="D13" s="27">
        <v>0</v>
      </c>
      <c r="E13" s="27">
        <v>7</v>
      </c>
      <c r="F13" s="27"/>
      <c r="G13" s="27">
        <v>4</v>
      </c>
      <c r="H13" s="27">
        <v>5</v>
      </c>
      <c r="I13" s="27">
        <f t="shared" si="0"/>
        <v>16</v>
      </c>
      <c r="J13" s="27">
        <f t="shared" si="1"/>
        <v>73</v>
      </c>
    </row>
    <row r="14" spans="1:14" s="26" customFormat="1" ht="12.75">
      <c r="A14" s="25">
        <v>7</v>
      </c>
      <c r="B14" s="27" t="s">
        <v>131</v>
      </c>
      <c r="C14" s="27">
        <v>282</v>
      </c>
      <c r="D14" s="27">
        <v>36</v>
      </c>
      <c r="E14" s="27">
        <v>20</v>
      </c>
      <c r="F14" s="27"/>
      <c r="G14" s="27">
        <v>45</v>
      </c>
      <c r="H14" s="27">
        <v>48</v>
      </c>
      <c r="I14" s="27">
        <f t="shared" si="0"/>
        <v>149</v>
      </c>
      <c r="J14" s="27">
        <f t="shared" si="1"/>
        <v>431</v>
      </c>
    </row>
    <row r="15" spans="1:14" s="26" customFormat="1" ht="12.75">
      <c r="A15" s="25">
        <v>8</v>
      </c>
      <c r="B15" s="27" t="s">
        <v>132</v>
      </c>
      <c r="C15" s="27">
        <v>98</v>
      </c>
      <c r="D15" s="27">
        <v>4</v>
      </c>
      <c r="E15" s="27">
        <v>6</v>
      </c>
      <c r="F15" s="27"/>
      <c r="G15" s="27">
        <v>13</v>
      </c>
      <c r="H15" s="27">
        <v>16</v>
      </c>
      <c r="I15" s="27">
        <f t="shared" si="0"/>
        <v>39</v>
      </c>
      <c r="J15" s="27">
        <f t="shared" si="1"/>
        <v>137</v>
      </c>
    </row>
    <row r="16" spans="1:14" s="26" customFormat="1" ht="12.75">
      <c r="A16" s="25">
        <v>9</v>
      </c>
      <c r="B16" s="27" t="s">
        <v>18</v>
      </c>
      <c r="C16" s="27">
        <v>148</v>
      </c>
      <c r="D16" s="27">
        <v>8</v>
      </c>
      <c r="E16" s="27">
        <v>0</v>
      </c>
      <c r="F16" s="27"/>
      <c r="G16" s="27">
        <v>11</v>
      </c>
      <c r="H16" s="27">
        <v>25</v>
      </c>
      <c r="I16" s="27">
        <f t="shared" si="0"/>
        <v>44</v>
      </c>
      <c r="J16" s="27">
        <f t="shared" si="1"/>
        <v>192</v>
      </c>
    </row>
    <row r="17" spans="1:10" s="26" customFormat="1" ht="12.75">
      <c r="A17" s="25">
        <v>10</v>
      </c>
      <c r="B17" s="27" t="s">
        <v>19</v>
      </c>
      <c r="C17" s="27">
        <v>184</v>
      </c>
      <c r="D17" s="27">
        <v>7</v>
      </c>
      <c r="E17" s="27">
        <v>11</v>
      </c>
      <c r="F17" s="27"/>
      <c r="G17" s="27">
        <v>26</v>
      </c>
      <c r="H17" s="27">
        <v>21</v>
      </c>
      <c r="I17" s="27">
        <f t="shared" si="0"/>
        <v>65</v>
      </c>
      <c r="J17" s="27">
        <f t="shared" si="1"/>
        <v>249</v>
      </c>
    </row>
    <row r="18" spans="1:10" s="26" customFormat="1" ht="12.75">
      <c r="A18" s="25">
        <v>11</v>
      </c>
      <c r="B18" s="27" t="s">
        <v>20</v>
      </c>
      <c r="C18" s="27">
        <v>93</v>
      </c>
      <c r="D18" s="27">
        <v>0</v>
      </c>
      <c r="E18" s="27">
        <v>2</v>
      </c>
      <c r="F18" s="27"/>
      <c r="G18" s="27">
        <v>23</v>
      </c>
      <c r="H18" s="27">
        <v>9</v>
      </c>
      <c r="I18" s="27">
        <f t="shared" si="0"/>
        <v>34</v>
      </c>
      <c r="J18" s="27">
        <f t="shared" si="1"/>
        <v>127</v>
      </c>
    </row>
    <row r="19" spans="1:10" s="26" customFormat="1" ht="12.75">
      <c r="A19" s="25">
        <v>12</v>
      </c>
      <c r="B19" s="27" t="s">
        <v>21</v>
      </c>
      <c r="C19" s="27">
        <v>54</v>
      </c>
      <c r="D19" s="27">
        <v>0</v>
      </c>
      <c r="E19" s="27">
        <v>4</v>
      </c>
      <c r="F19" s="27"/>
      <c r="G19" s="27">
        <v>17</v>
      </c>
      <c r="H19" s="27">
        <v>12</v>
      </c>
      <c r="I19" s="27">
        <f t="shared" si="0"/>
        <v>33</v>
      </c>
      <c r="J19" s="27">
        <f t="shared" si="1"/>
        <v>87</v>
      </c>
    </row>
    <row r="20" spans="1:10" s="26" customFormat="1" ht="12.75">
      <c r="A20" s="25">
        <v>13</v>
      </c>
      <c r="B20" s="27" t="s">
        <v>22</v>
      </c>
      <c r="C20" s="27">
        <v>129</v>
      </c>
      <c r="D20" s="27">
        <v>11</v>
      </c>
      <c r="E20" s="27">
        <v>9</v>
      </c>
      <c r="F20" s="27"/>
      <c r="G20" s="27">
        <v>38</v>
      </c>
      <c r="H20" s="27">
        <v>26</v>
      </c>
      <c r="I20" s="27">
        <f t="shared" si="0"/>
        <v>84</v>
      </c>
      <c r="J20" s="27">
        <f t="shared" si="1"/>
        <v>213</v>
      </c>
    </row>
    <row r="21" spans="1:10" s="26" customFormat="1" ht="12.75">
      <c r="A21" s="25">
        <v>14</v>
      </c>
      <c r="B21" s="27" t="s">
        <v>60</v>
      </c>
      <c r="C21" s="27">
        <v>302</v>
      </c>
      <c r="D21" s="27">
        <v>10</v>
      </c>
      <c r="E21" s="27">
        <v>6</v>
      </c>
      <c r="F21" s="27">
        <v>1</v>
      </c>
      <c r="G21" s="27">
        <v>8</v>
      </c>
      <c r="H21" s="27">
        <v>8</v>
      </c>
      <c r="I21" s="27">
        <f t="shared" si="0"/>
        <v>33</v>
      </c>
      <c r="J21" s="27">
        <f t="shared" si="1"/>
        <v>335</v>
      </c>
    </row>
    <row r="22" spans="1:10" s="26" customFormat="1" ht="12.75">
      <c r="A22" s="25">
        <v>15</v>
      </c>
      <c r="B22" s="27" t="s">
        <v>59</v>
      </c>
      <c r="C22" s="27">
        <v>63</v>
      </c>
      <c r="D22" s="27">
        <v>0</v>
      </c>
      <c r="E22" s="27">
        <v>0</v>
      </c>
      <c r="F22" s="27"/>
      <c r="G22" s="27">
        <v>5</v>
      </c>
      <c r="H22" s="27">
        <v>0</v>
      </c>
      <c r="I22" s="27">
        <f t="shared" si="0"/>
        <v>5</v>
      </c>
      <c r="J22" s="27">
        <f t="shared" si="1"/>
        <v>68</v>
      </c>
    </row>
    <row r="23" spans="1:10" s="26" customFormat="1" ht="12.75">
      <c r="A23" s="25">
        <v>16</v>
      </c>
      <c r="B23" s="27" t="s">
        <v>58</v>
      </c>
      <c r="C23" s="27">
        <v>84</v>
      </c>
      <c r="D23" s="27">
        <v>1</v>
      </c>
      <c r="E23" s="27">
        <v>5</v>
      </c>
      <c r="F23" s="27"/>
      <c r="G23" s="27">
        <v>4</v>
      </c>
      <c r="H23" s="27">
        <v>6</v>
      </c>
      <c r="I23" s="27">
        <f t="shared" si="0"/>
        <v>16</v>
      </c>
      <c r="J23" s="27">
        <f t="shared" si="1"/>
        <v>100</v>
      </c>
    </row>
    <row r="24" spans="1:10" s="26" customFormat="1" ht="12.75">
      <c r="A24" s="25">
        <v>17</v>
      </c>
      <c r="B24" s="27" t="s">
        <v>57</v>
      </c>
      <c r="C24" s="27">
        <v>136</v>
      </c>
      <c r="D24" s="27">
        <v>0</v>
      </c>
      <c r="E24" s="27">
        <v>0</v>
      </c>
      <c r="F24" s="27"/>
      <c r="G24" s="27">
        <v>1</v>
      </c>
      <c r="H24" s="27">
        <v>7</v>
      </c>
      <c r="I24" s="27">
        <f t="shared" si="0"/>
        <v>8</v>
      </c>
      <c r="J24" s="27">
        <f t="shared" si="1"/>
        <v>144</v>
      </c>
    </row>
    <row r="25" spans="1:10" s="26" customFormat="1" ht="12.75">
      <c r="A25" s="25">
        <v>18</v>
      </c>
      <c r="B25" s="27" t="s">
        <v>56</v>
      </c>
      <c r="C25" s="27">
        <v>248</v>
      </c>
      <c r="D25" s="27">
        <v>1</v>
      </c>
      <c r="E25" s="27">
        <v>0</v>
      </c>
      <c r="F25" s="27"/>
      <c r="G25" s="27">
        <v>0</v>
      </c>
      <c r="H25" s="27">
        <v>23</v>
      </c>
      <c r="I25" s="27">
        <f t="shared" si="0"/>
        <v>24</v>
      </c>
      <c r="J25" s="27">
        <f t="shared" si="1"/>
        <v>272</v>
      </c>
    </row>
    <row r="26" spans="1:10" s="26" customFormat="1" ht="12.75">
      <c r="A26" s="25">
        <v>19</v>
      </c>
      <c r="B26" s="27" t="s">
        <v>76</v>
      </c>
      <c r="C26" s="27">
        <v>59</v>
      </c>
      <c r="D26" s="27">
        <v>4</v>
      </c>
      <c r="E26" s="27">
        <v>1</v>
      </c>
      <c r="F26" s="27"/>
      <c r="G26" s="27">
        <v>45</v>
      </c>
      <c r="H26" s="27">
        <v>8</v>
      </c>
      <c r="I26" s="27">
        <f t="shared" si="0"/>
        <v>58</v>
      </c>
      <c r="J26" s="27">
        <f t="shared" si="1"/>
        <v>117</v>
      </c>
    </row>
    <row r="27" spans="1:10" s="26" customFormat="1" ht="12.75">
      <c r="A27" s="25">
        <v>20</v>
      </c>
      <c r="B27" s="27" t="s">
        <v>75</v>
      </c>
      <c r="C27" s="27">
        <v>119</v>
      </c>
      <c r="D27" s="27">
        <v>2</v>
      </c>
      <c r="E27" s="27">
        <v>5</v>
      </c>
      <c r="F27" s="27"/>
      <c r="G27" s="27">
        <v>36</v>
      </c>
      <c r="H27" s="27">
        <v>23</v>
      </c>
      <c r="I27" s="27">
        <f t="shared" si="0"/>
        <v>66</v>
      </c>
      <c r="J27" s="27">
        <f t="shared" si="1"/>
        <v>185</v>
      </c>
    </row>
    <row r="28" spans="1:10" s="26" customFormat="1" ht="12.75">
      <c r="A28" s="25">
        <v>21</v>
      </c>
      <c r="B28" s="27" t="s">
        <v>74</v>
      </c>
      <c r="C28" s="27">
        <v>52</v>
      </c>
      <c r="D28" s="27">
        <v>13</v>
      </c>
      <c r="E28" s="27">
        <v>0</v>
      </c>
      <c r="F28" s="27"/>
      <c r="G28" s="27">
        <v>15</v>
      </c>
      <c r="H28" s="27">
        <v>21</v>
      </c>
      <c r="I28" s="27">
        <f t="shared" si="0"/>
        <v>49</v>
      </c>
      <c r="J28" s="27">
        <f t="shared" si="1"/>
        <v>101</v>
      </c>
    </row>
    <row r="29" spans="1:10" s="26" customFormat="1" ht="12.75">
      <c r="A29" s="25">
        <v>22</v>
      </c>
      <c r="B29" s="27" t="s">
        <v>133</v>
      </c>
      <c r="C29" s="27">
        <v>92</v>
      </c>
      <c r="D29" s="27">
        <v>7</v>
      </c>
      <c r="E29" s="27">
        <v>2</v>
      </c>
      <c r="F29" s="27"/>
      <c r="G29" s="27">
        <v>29</v>
      </c>
      <c r="H29" s="27">
        <v>12</v>
      </c>
      <c r="I29" s="27">
        <f t="shared" si="0"/>
        <v>50</v>
      </c>
      <c r="J29" s="27">
        <f t="shared" si="1"/>
        <v>142</v>
      </c>
    </row>
    <row r="30" spans="1:10" s="26" customFormat="1" ht="12.75">
      <c r="A30" s="25">
        <v>23</v>
      </c>
      <c r="B30" s="27" t="s">
        <v>73</v>
      </c>
      <c r="C30" s="27">
        <v>176</v>
      </c>
      <c r="D30" s="27">
        <v>21</v>
      </c>
      <c r="E30" s="27">
        <v>1</v>
      </c>
      <c r="F30" s="27"/>
      <c r="G30" s="27">
        <v>53</v>
      </c>
      <c r="H30" s="27">
        <v>17</v>
      </c>
      <c r="I30" s="27">
        <f t="shared" si="0"/>
        <v>92</v>
      </c>
      <c r="J30" s="27">
        <f t="shared" si="1"/>
        <v>268</v>
      </c>
    </row>
    <row r="31" spans="1:10" s="26" customFormat="1" ht="26.25" customHeight="1">
      <c r="A31" s="31" t="s">
        <v>128</v>
      </c>
      <c r="B31" s="32"/>
      <c r="C31" s="24">
        <f>SUM(C8:C30)</f>
        <v>2934</v>
      </c>
      <c r="D31" s="24">
        <f>SUM(D8:D30)</f>
        <v>147</v>
      </c>
      <c r="E31" s="24">
        <f>SUM(E8:E30)</f>
        <v>117</v>
      </c>
      <c r="F31" s="24">
        <f>SUM(F8:F30)</f>
        <v>1</v>
      </c>
      <c r="G31" s="24">
        <f>SUM(G8:G30)</f>
        <v>426</v>
      </c>
      <c r="H31" s="24">
        <f>SUM(H8:H30)</f>
        <v>347</v>
      </c>
      <c r="I31" s="24">
        <f>SUM(I8:I30)</f>
        <v>1038</v>
      </c>
      <c r="J31" s="24">
        <f>SUM(J8:J30)</f>
        <v>3972</v>
      </c>
    </row>
    <row r="34" spans="3:14">
      <c r="H34" s="33" t="s">
        <v>15</v>
      </c>
      <c r="I34" s="33"/>
    </row>
    <row r="35" spans="3:14" ht="15" customHeight="1">
      <c r="C35" s="15"/>
      <c r="D35" s="30"/>
      <c r="E35" s="30"/>
      <c r="F35" s="30"/>
      <c r="G35" s="34"/>
      <c r="H35" s="34"/>
      <c r="I35" s="34"/>
      <c r="J35" s="34"/>
      <c r="K35" s="34"/>
      <c r="L35" s="17"/>
      <c r="M35" s="17"/>
      <c r="N35" s="17"/>
    </row>
  </sheetData>
  <mergeCells count="16">
    <mergeCell ref="J5:J6"/>
    <mergeCell ref="A1:J3"/>
    <mergeCell ref="A31:B31"/>
    <mergeCell ref="H34:I34"/>
    <mergeCell ref="D35:F35"/>
    <mergeCell ref="G35:K35"/>
    <mergeCell ref="D5:D6"/>
    <mergeCell ref="E5:E6"/>
    <mergeCell ref="F5:F6"/>
    <mergeCell ref="G5:G6"/>
    <mergeCell ref="H5:H6"/>
    <mergeCell ref="I5:I6"/>
    <mergeCell ref="C4:C6"/>
    <mergeCell ref="B4:B6"/>
    <mergeCell ref="A4:A6"/>
    <mergeCell ref="D4:J4"/>
  </mergeCells>
  <pageMargins left="1.23" right="0.7" top="0.45" bottom="0.47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topLeftCell="B7" workbookViewId="0">
      <selection activeCell="E12" sqref="E12:N12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60</v>
      </c>
      <c r="N5" s="54"/>
    </row>
    <row r="6" spans="1:14" ht="45" customHeight="1">
      <c r="A6" s="76" t="s">
        <v>4</v>
      </c>
      <c r="B6" s="77"/>
      <c r="C6" s="77"/>
      <c r="D6" s="78"/>
      <c r="E6" s="69">
        <v>302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10</v>
      </c>
      <c r="E8" s="68" t="s">
        <v>62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6</v>
      </c>
      <c r="E9" s="68" t="s">
        <v>63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>
        <v>1</v>
      </c>
      <c r="E10" s="72" t="s">
        <v>64</v>
      </c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8</v>
      </c>
      <c r="E11" s="81" t="s">
        <v>65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8</v>
      </c>
      <c r="E12" s="68" t="s">
        <v>66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33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6"/>
  <sheetViews>
    <sheetView topLeftCell="A4" workbookViewId="0">
      <selection activeCell="E8" sqref="A1:XFD1048576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59</v>
      </c>
      <c r="N5" s="54"/>
    </row>
    <row r="6" spans="1:14" ht="45" customHeight="1">
      <c r="A6" s="76" t="s">
        <v>4</v>
      </c>
      <c r="B6" s="77"/>
      <c r="C6" s="77"/>
      <c r="D6" s="78"/>
      <c r="E6" s="69">
        <v>63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5</v>
      </c>
      <c r="E11" s="81" t="s">
        <v>67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4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6"/>
  <sheetViews>
    <sheetView topLeftCell="B1" workbookViewId="0">
      <selection activeCell="E10" sqref="E10:N10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58</v>
      </c>
      <c r="N5" s="54"/>
    </row>
    <row r="6" spans="1:14" ht="45" customHeight="1">
      <c r="A6" s="76" t="s">
        <v>4</v>
      </c>
      <c r="B6" s="77"/>
      <c r="C6" s="77"/>
      <c r="D6" s="78"/>
      <c r="E6" s="69">
        <v>84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1</v>
      </c>
      <c r="E8" s="72">
        <v>30</v>
      </c>
      <c r="F8" s="73"/>
      <c r="G8" s="73"/>
      <c r="H8" s="73"/>
      <c r="I8" s="73"/>
      <c r="J8" s="73"/>
      <c r="K8" s="73"/>
      <c r="L8" s="73"/>
      <c r="M8" s="73"/>
      <c r="N8" s="74"/>
    </row>
    <row r="9" spans="1:14" ht="45" customHeight="1">
      <c r="A9" s="67"/>
      <c r="B9" s="67" t="s">
        <v>8</v>
      </c>
      <c r="C9" s="67"/>
      <c r="D9" s="21">
        <v>5</v>
      </c>
      <c r="E9" s="68" t="s">
        <v>68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4</v>
      </c>
      <c r="E11" s="81" t="s">
        <v>69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6</v>
      </c>
      <c r="E12" s="68" t="s">
        <v>70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16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"/>
  <sheetViews>
    <sheetView topLeftCell="B7" workbookViewId="0">
      <selection activeCell="E12" sqref="E12:N12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57</v>
      </c>
      <c r="N5" s="54"/>
    </row>
    <row r="6" spans="1:14" ht="45" customHeight="1">
      <c r="A6" s="76" t="s">
        <v>4</v>
      </c>
      <c r="B6" s="77"/>
      <c r="C6" s="77"/>
      <c r="D6" s="78"/>
      <c r="E6" s="69">
        <v>136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1</v>
      </c>
      <c r="E11" s="84">
        <v>15</v>
      </c>
      <c r="F11" s="85"/>
      <c r="G11" s="85"/>
      <c r="H11" s="85"/>
      <c r="I11" s="85"/>
      <c r="J11" s="85"/>
      <c r="K11" s="85"/>
      <c r="L11" s="85"/>
      <c r="M11" s="85"/>
      <c r="N11" s="86"/>
    </row>
    <row r="12" spans="1:14" ht="45" customHeight="1">
      <c r="A12" s="67"/>
      <c r="B12" s="67" t="s">
        <v>11</v>
      </c>
      <c r="C12" s="67"/>
      <c r="D12" s="21">
        <v>7</v>
      </c>
      <c r="E12" s="68" t="s">
        <v>61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8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6"/>
  <sheetViews>
    <sheetView topLeftCell="B4" workbookViewId="0">
      <selection activeCell="E11" sqref="E11:N11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56</v>
      </c>
      <c r="N5" s="54"/>
    </row>
    <row r="6" spans="1:14" ht="45" customHeight="1">
      <c r="A6" s="76" t="s">
        <v>4</v>
      </c>
      <c r="B6" s="77"/>
      <c r="C6" s="77"/>
      <c r="D6" s="78"/>
      <c r="E6" s="69">
        <v>248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1</v>
      </c>
      <c r="E8" s="72">
        <v>113</v>
      </c>
      <c r="F8" s="73"/>
      <c r="G8" s="73"/>
      <c r="H8" s="73"/>
      <c r="I8" s="73"/>
      <c r="J8" s="73"/>
      <c r="K8" s="73"/>
      <c r="L8" s="73"/>
      <c r="M8" s="73"/>
      <c r="N8" s="74"/>
    </row>
    <row r="9" spans="1:14" ht="45" customHeight="1">
      <c r="A9" s="67"/>
      <c r="B9" s="67" t="s">
        <v>8</v>
      </c>
      <c r="C9" s="67"/>
      <c r="D9" s="21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45" customHeight="1">
      <c r="A12" s="67"/>
      <c r="B12" s="67" t="s">
        <v>11</v>
      </c>
      <c r="C12" s="67"/>
      <c r="D12" s="21">
        <v>23</v>
      </c>
      <c r="E12" s="81" t="s">
        <v>71</v>
      </c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5" customHeight="1">
      <c r="A13" s="67"/>
      <c r="B13" s="67" t="s">
        <v>12</v>
      </c>
      <c r="C13" s="67"/>
      <c r="D13" s="21">
        <v>24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E12:N12"/>
    <mergeCell ref="B12:C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6"/>
  <sheetViews>
    <sheetView topLeftCell="B1" workbookViewId="0">
      <selection activeCell="E9" sqref="E9:N9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55</v>
      </c>
      <c r="N5" s="54"/>
    </row>
    <row r="6" spans="1:14" ht="45" customHeight="1">
      <c r="A6" s="76" t="s">
        <v>4</v>
      </c>
      <c r="B6" s="77"/>
      <c r="C6" s="77"/>
      <c r="D6" s="78"/>
      <c r="E6" s="69">
        <v>144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1</v>
      </c>
      <c r="E8" s="72">
        <v>104</v>
      </c>
      <c r="F8" s="73"/>
      <c r="G8" s="73"/>
      <c r="H8" s="73"/>
      <c r="I8" s="73"/>
      <c r="J8" s="73"/>
      <c r="K8" s="73"/>
      <c r="L8" s="73"/>
      <c r="M8" s="73"/>
      <c r="N8" s="74"/>
    </row>
    <row r="9" spans="1:14" ht="45" customHeight="1">
      <c r="A9" s="67"/>
      <c r="B9" s="67" t="s">
        <v>8</v>
      </c>
      <c r="C9" s="67"/>
      <c r="D9" s="21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2</v>
      </c>
      <c r="E11" s="81" t="s">
        <v>121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7</v>
      </c>
      <c r="E12" s="68" t="s">
        <v>122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10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6"/>
  <sheetViews>
    <sheetView topLeftCell="A3" workbookViewId="0">
      <selection activeCell="E6" sqref="E6:N6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82</v>
      </c>
      <c r="N5" s="54"/>
    </row>
    <row r="6" spans="1:14" ht="45" customHeight="1">
      <c r="A6" s="76" t="s">
        <v>4</v>
      </c>
      <c r="B6" s="77"/>
      <c r="C6" s="77"/>
      <c r="D6" s="78"/>
      <c r="E6" s="69">
        <v>85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11</v>
      </c>
      <c r="E9" s="68" t="s">
        <v>84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4</v>
      </c>
      <c r="E11" s="81" t="s">
        <v>83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10</v>
      </c>
      <c r="E12" s="68" t="s">
        <v>85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SUM(D9:D12)</f>
        <v>25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D11" sqref="D11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81</v>
      </c>
      <c r="N5" s="54"/>
    </row>
    <row r="6" spans="1:14" ht="45" customHeight="1">
      <c r="A6" s="76" t="s">
        <v>4</v>
      </c>
      <c r="B6" s="77"/>
      <c r="C6" s="77"/>
      <c r="D6" s="78"/>
      <c r="E6" s="69">
        <v>90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3</v>
      </c>
      <c r="E8" s="68" t="s">
        <v>96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2</v>
      </c>
      <c r="E9" s="68" t="s">
        <v>95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9</v>
      </c>
      <c r="E11" s="81" t="s">
        <v>97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17</v>
      </c>
      <c r="E12" s="68" t="s">
        <v>94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31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6"/>
  <sheetViews>
    <sheetView topLeftCell="A4" workbookViewId="0">
      <selection activeCell="E6" sqref="E6:N6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80</v>
      </c>
      <c r="N5" s="54"/>
    </row>
    <row r="6" spans="1:14" ht="45" customHeight="1">
      <c r="A6" s="76" t="s">
        <v>4</v>
      </c>
      <c r="B6" s="77"/>
      <c r="C6" s="77"/>
      <c r="D6" s="78"/>
      <c r="E6" s="69">
        <v>51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5</v>
      </c>
      <c r="E8" s="68" t="s">
        <v>89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7</v>
      </c>
      <c r="E9" s="68" t="s">
        <v>87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2</v>
      </c>
      <c r="E11" s="81" t="s">
        <v>86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5</v>
      </c>
      <c r="E12" s="68" t="s">
        <v>88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19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6"/>
  <sheetViews>
    <sheetView topLeftCell="B4" workbookViewId="0">
      <selection activeCell="E12" sqref="E12:N12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79</v>
      </c>
      <c r="N5" s="54"/>
    </row>
    <row r="6" spans="1:14" ht="45" customHeight="1">
      <c r="A6" s="76" t="s">
        <v>4</v>
      </c>
      <c r="B6" s="77"/>
      <c r="C6" s="77"/>
      <c r="D6" s="78"/>
      <c r="E6" s="69">
        <v>130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4</v>
      </c>
      <c r="E8" s="68" t="s">
        <v>91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11</v>
      </c>
      <c r="E9" s="68" t="s">
        <v>92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15</v>
      </c>
      <c r="E11" s="81" t="s">
        <v>93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5</v>
      </c>
      <c r="E12" s="68" t="s">
        <v>90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35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6"/>
  <sheetViews>
    <sheetView topLeftCell="A10" zoomScale="71" zoomScaleNormal="71" workbookViewId="0">
      <selection activeCell="A16" sqref="A16:N16"/>
    </sheetView>
  </sheetViews>
  <sheetFormatPr defaultRowHeight="15"/>
  <cols>
    <col min="1" max="1" width="16.85546875" customWidth="1"/>
    <col min="3" max="3" width="16.42578125" customWidth="1"/>
    <col min="4" max="4" width="17.5703125" customWidth="1"/>
  </cols>
  <sheetData>
    <row r="1" spans="1:22" ht="1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7"/>
      <c r="P1" s="7"/>
      <c r="Q1" s="7"/>
      <c r="R1" s="8"/>
      <c r="S1" s="9"/>
    </row>
    <row r="2" spans="1:2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9"/>
      <c r="P2" s="10"/>
      <c r="Q2" s="10"/>
      <c r="R2" s="8"/>
      <c r="S2" s="9"/>
    </row>
    <row r="3" spans="1:2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22" s="3" customFormat="1" ht="15.75">
      <c r="A5" s="49" t="s">
        <v>26</v>
      </c>
      <c r="B5" s="49"/>
      <c r="C5" s="49"/>
      <c r="D5" s="49"/>
      <c r="E5" s="2"/>
      <c r="F5" s="38" t="s">
        <v>2</v>
      </c>
      <c r="G5" s="38"/>
      <c r="H5" s="38"/>
      <c r="I5" s="38"/>
      <c r="J5" s="1"/>
      <c r="K5" s="11" t="s">
        <v>23</v>
      </c>
      <c r="L5" s="43" t="s">
        <v>24</v>
      </c>
      <c r="M5" s="43"/>
      <c r="N5" s="43"/>
    </row>
    <row r="6" spans="1:22" ht="45" customHeight="1">
      <c r="A6" s="45" t="s">
        <v>4</v>
      </c>
      <c r="B6" s="46"/>
      <c r="C6" s="46"/>
      <c r="D6" s="47"/>
      <c r="E6" s="39">
        <v>57</v>
      </c>
      <c r="F6" s="40"/>
      <c r="G6" s="40"/>
      <c r="H6" s="40"/>
      <c r="I6" s="40"/>
      <c r="J6" s="40"/>
      <c r="K6" s="40"/>
      <c r="L6" s="40"/>
      <c r="M6" s="40"/>
      <c r="N6" s="41"/>
    </row>
    <row r="7" spans="1:22" ht="45" customHeight="1">
      <c r="A7" s="37" t="s">
        <v>5</v>
      </c>
      <c r="B7" s="37" t="s">
        <v>6</v>
      </c>
      <c r="C7" s="37"/>
      <c r="D7" s="18" t="s">
        <v>13</v>
      </c>
      <c r="E7" s="39" t="s">
        <v>14</v>
      </c>
      <c r="F7" s="40"/>
      <c r="G7" s="40"/>
      <c r="H7" s="40"/>
      <c r="I7" s="40"/>
      <c r="J7" s="40"/>
      <c r="K7" s="40"/>
      <c r="L7" s="40"/>
      <c r="M7" s="40"/>
      <c r="N7" s="41"/>
    </row>
    <row r="8" spans="1:22" ht="45" customHeight="1">
      <c r="A8" s="37"/>
      <c r="B8" s="37" t="s">
        <v>7</v>
      </c>
      <c r="C8" s="37"/>
      <c r="D8" s="20">
        <v>0</v>
      </c>
      <c r="E8" s="42">
        <v>0</v>
      </c>
      <c r="F8" s="42"/>
      <c r="G8" s="42"/>
      <c r="H8" s="42"/>
      <c r="I8" s="42"/>
      <c r="J8" s="42"/>
      <c r="K8" s="42"/>
      <c r="L8" s="42"/>
      <c r="M8" s="42"/>
      <c r="N8" s="42"/>
    </row>
    <row r="9" spans="1:22" ht="45" customHeight="1">
      <c r="A9" s="37"/>
      <c r="B9" s="37" t="s">
        <v>8</v>
      </c>
      <c r="C9" s="37"/>
      <c r="D9" s="20">
        <v>1</v>
      </c>
      <c r="E9" s="42">
        <v>7</v>
      </c>
      <c r="F9" s="42"/>
      <c r="G9" s="42"/>
      <c r="H9" s="42"/>
      <c r="I9" s="42"/>
      <c r="J9" s="42"/>
      <c r="K9" s="42"/>
      <c r="L9" s="42"/>
      <c r="M9" s="42"/>
      <c r="N9" s="42"/>
    </row>
    <row r="10" spans="1:22" ht="45" customHeight="1">
      <c r="A10" s="37"/>
      <c r="B10" s="37" t="s">
        <v>9</v>
      </c>
      <c r="C10" s="37"/>
      <c r="D10" s="20">
        <v>0</v>
      </c>
      <c r="E10" s="42">
        <v>0</v>
      </c>
      <c r="F10" s="42"/>
      <c r="G10" s="42"/>
      <c r="H10" s="42"/>
      <c r="I10" s="42"/>
      <c r="J10" s="42"/>
      <c r="K10" s="42"/>
      <c r="L10" s="42"/>
      <c r="M10" s="42"/>
      <c r="N10" s="42"/>
    </row>
    <row r="11" spans="1:22" ht="45" customHeight="1">
      <c r="A11" s="37"/>
      <c r="B11" s="37" t="s">
        <v>10</v>
      </c>
      <c r="C11" s="37"/>
      <c r="D11" s="20">
        <v>4</v>
      </c>
      <c r="E11" s="42" t="s">
        <v>27</v>
      </c>
      <c r="F11" s="42"/>
      <c r="G11" s="42"/>
      <c r="H11" s="42"/>
      <c r="I11" s="42"/>
      <c r="J11" s="42"/>
      <c r="K11" s="42"/>
      <c r="L11" s="42"/>
      <c r="M11" s="42"/>
      <c r="N11" s="42"/>
    </row>
    <row r="12" spans="1:22" ht="45" customHeight="1">
      <c r="A12" s="37"/>
      <c r="B12" s="37" t="s">
        <v>11</v>
      </c>
      <c r="C12" s="37"/>
      <c r="D12" s="20">
        <v>5</v>
      </c>
      <c r="E12" s="42" t="s">
        <v>28</v>
      </c>
      <c r="F12" s="42"/>
      <c r="G12" s="42"/>
      <c r="H12" s="42"/>
      <c r="I12" s="42"/>
      <c r="J12" s="42"/>
      <c r="K12" s="42"/>
      <c r="L12" s="42"/>
      <c r="M12" s="42"/>
      <c r="N12" s="42"/>
    </row>
    <row r="13" spans="1:22" ht="45" customHeight="1">
      <c r="A13" s="37"/>
      <c r="B13" s="37" t="s">
        <v>12</v>
      </c>
      <c r="C13" s="37"/>
      <c r="D13" s="20">
        <v>10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22" ht="45" customHeight="1">
      <c r="A14" s="6"/>
      <c r="D14" s="6"/>
    </row>
    <row r="15" spans="1:22" ht="45" customHeight="1">
      <c r="A15" s="6"/>
      <c r="D15" s="6"/>
    </row>
    <row r="16" spans="1:22" s="5" customFormat="1" ht="36" customHeight="1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  <c r="O16" s="17"/>
      <c r="P16" s="17"/>
      <c r="Q16" s="17"/>
      <c r="R16" s="17"/>
      <c r="S16" s="17"/>
      <c r="T16" s="4"/>
      <c r="U16" s="4"/>
      <c r="V16" s="4"/>
    </row>
  </sheetData>
  <mergeCells count="24">
    <mergeCell ref="B13:C13"/>
    <mergeCell ref="A1:N3"/>
    <mergeCell ref="A16:B16"/>
    <mergeCell ref="D16:F16"/>
    <mergeCell ref="I16:N16"/>
    <mergeCell ref="A6:D6"/>
    <mergeCell ref="E11:N11"/>
    <mergeCell ref="E12:N12"/>
    <mergeCell ref="E13:N13"/>
    <mergeCell ref="A7:A13"/>
    <mergeCell ref="B7:C7"/>
    <mergeCell ref="B8:C8"/>
    <mergeCell ref="B9:C9"/>
    <mergeCell ref="B10:C10"/>
    <mergeCell ref="B11:C11"/>
    <mergeCell ref="A5:D5"/>
    <mergeCell ref="B12:C12"/>
    <mergeCell ref="F5:I5"/>
    <mergeCell ref="E7:N7"/>
    <mergeCell ref="E6:N6"/>
    <mergeCell ref="E8:N8"/>
    <mergeCell ref="E9:N9"/>
    <mergeCell ref="E10:N10"/>
    <mergeCell ref="L5:N5"/>
  </mergeCells>
  <pageMargins left="1.25" right="0" top="0" bottom="0" header="0" footer="0"/>
  <pageSetup paperSize="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6"/>
  <sheetViews>
    <sheetView topLeftCell="B3" workbookViewId="0">
      <selection activeCell="E11" sqref="E11:N11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78</v>
      </c>
      <c r="N5" s="54"/>
    </row>
    <row r="6" spans="1:14" ht="45" customHeight="1">
      <c r="A6" s="76" t="s">
        <v>4</v>
      </c>
      <c r="B6" s="77"/>
      <c r="C6" s="77"/>
      <c r="D6" s="78"/>
      <c r="E6" s="69">
        <v>133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6</v>
      </c>
      <c r="E8" s="68" t="s">
        <v>123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1</v>
      </c>
      <c r="E9" s="72">
        <v>77</v>
      </c>
      <c r="F9" s="73"/>
      <c r="G9" s="73"/>
      <c r="H9" s="73"/>
      <c r="I9" s="73"/>
      <c r="J9" s="73"/>
      <c r="K9" s="73"/>
      <c r="L9" s="73"/>
      <c r="M9" s="73"/>
      <c r="N9" s="74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8</v>
      </c>
      <c r="E11" s="81" t="s">
        <v>124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10</v>
      </c>
      <c r="E12" s="68" t="s">
        <v>125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25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16"/>
  <sheetViews>
    <sheetView topLeftCell="A4" workbookViewId="0">
      <selection activeCell="E11" sqref="E11:N11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77</v>
      </c>
      <c r="N5" s="54"/>
    </row>
    <row r="6" spans="1:14" ht="45" customHeight="1">
      <c r="A6" s="76" t="s">
        <v>4</v>
      </c>
      <c r="B6" s="77"/>
      <c r="C6" s="77"/>
      <c r="D6" s="78"/>
      <c r="E6" s="69">
        <v>202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10</v>
      </c>
      <c r="E8" s="68" t="s">
        <v>100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7</v>
      </c>
      <c r="E9" s="68" t="s">
        <v>98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23</v>
      </c>
      <c r="E11" s="81" t="s">
        <v>99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23</v>
      </c>
      <c r="E12" s="68" t="s">
        <v>101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63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6"/>
  <sheetViews>
    <sheetView topLeftCell="B4" workbookViewId="0">
      <selection activeCell="E9" sqref="E9:N9"/>
    </sheetView>
  </sheetViews>
  <sheetFormatPr defaultRowHeight="15"/>
  <cols>
    <col min="1" max="1" width="14.42578125" customWidth="1"/>
    <col min="3" max="3" width="14.140625" customWidth="1"/>
    <col min="14" max="14" width="10.57031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76</v>
      </c>
      <c r="N5" s="54"/>
    </row>
    <row r="6" spans="1:14" ht="45" customHeight="1">
      <c r="A6" s="76" t="s">
        <v>4</v>
      </c>
      <c r="B6" s="77"/>
      <c r="C6" s="77"/>
      <c r="D6" s="78"/>
      <c r="E6" s="69">
        <v>59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4</v>
      </c>
      <c r="E8" s="68" t="s">
        <v>103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1</v>
      </c>
      <c r="E9" s="68" t="s">
        <v>102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45</v>
      </c>
      <c r="E11" s="81" t="s">
        <v>105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8</v>
      </c>
      <c r="E12" s="68" t="s">
        <v>104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58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6"/>
  <sheetViews>
    <sheetView topLeftCell="A5" zoomScale="87" zoomScaleNormal="87" workbookViewId="0">
      <selection activeCell="E13" sqref="E13:N13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75</v>
      </c>
      <c r="N5" s="54"/>
    </row>
    <row r="6" spans="1:14" ht="45" customHeight="1">
      <c r="A6" s="76" t="s">
        <v>4</v>
      </c>
      <c r="B6" s="77"/>
      <c r="C6" s="77"/>
      <c r="D6" s="78"/>
      <c r="E6" s="69">
        <v>119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2</v>
      </c>
      <c r="E8" s="68" t="s">
        <v>113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5</v>
      </c>
      <c r="E9" s="68" t="s">
        <v>114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36</v>
      </c>
      <c r="E11" s="81" t="s">
        <v>115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23</v>
      </c>
      <c r="E12" s="68" t="s">
        <v>116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66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12" sqref="E12:N12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74</v>
      </c>
      <c r="N5" s="54"/>
    </row>
    <row r="6" spans="1:14" ht="45" customHeight="1">
      <c r="A6" s="76" t="s">
        <v>4</v>
      </c>
      <c r="B6" s="77"/>
      <c r="C6" s="77"/>
      <c r="D6" s="78"/>
      <c r="E6" s="69">
        <v>52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13</v>
      </c>
      <c r="E8" s="68" t="s">
        <v>107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15</v>
      </c>
      <c r="E11" s="81" t="s">
        <v>106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21</v>
      </c>
      <c r="E12" s="68" t="s">
        <v>108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49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16"/>
  <sheetViews>
    <sheetView topLeftCell="B10" workbookViewId="0">
      <selection activeCell="E12" sqref="E12:N12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73</v>
      </c>
      <c r="N5" s="54"/>
    </row>
    <row r="6" spans="1:14" ht="45" customHeight="1">
      <c r="A6" s="76" t="s">
        <v>4</v>
      </c>
      <c r="B6" s="77"/>
      <c r="C6" s="77"/>
      <c r="D6" s="78"/>
      <c r="E6" s="69">
        <v>176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21</v>
      </c>
      <c r="E8" s="68" t="s">
        <v>118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1</v>
      </c>
      <c r="E9" s="68" t="s">
        <v>117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53</v>
      </c>
      <c r="E11" s="81" t="s">
        <v>120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17</v>
      </c>
      <c r="E12" s="68" t="s">
        <v>119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92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10" sqref="E10:N10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72</v>
      </c>
      <c r="N5" s="54"/>
    </row>
    <row r="6" spans="1:14" ht="45" customHeight="1">
      <c r="A6" s="76" t="s">
        <v>4</v>
      </c>
      <c r="B6" s="77"/>
      <c r="C6" s="77"/>
      <c r="D6" s="78"/>
      <c r="E6" s="69">
        <v>92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7</v>
      </c>
      <c r="E8" s="68" t="s">
        <v>112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2</v>
      </c>
      <c r="E9" s="68" t="s">
        <v>109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/>
      <c r="E10" s="72"/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29</v>
      </c>
      <c r="E11" s="81" t="s">
        <v>111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12</v>
      </c>
      <c r="E12" s="68" t="s">
        <v>110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f>SUM(D8:D12)</f>
        <v>50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B13:C13"/>
    <mergeCell ref="E13:N13"/>
    <mergeCell ref="A16:B16"/>
    <mergeCell ref="D16:F16"/>
    <mergeCell ref="I16:N16"/>
    <mergeCell ref="A7:A13"/>
    <mergeCell ref="B7:C7"/>
    <mergeCell ref="E7:N7"/>
    <mergeCell ref="B8:C8"/>
    <mergeCell ref="E8:N8"/>
    <mergeCell ref="B9:C9"/>
    <mergeCell ref="E9:N9"/>
    <mergeCell ref="B10:C10"/>
    <mergeCell ref="E10:N10"/>
    <mergeCell ref="B11:C11"/>
    <mergeCell ref="E11:N11"/>
    <mergeCell ref="B12:C12"/>
    <mergeCell ref="E12:N12"/>
    <mergeCell ref="A1:N3"/>
    <mergeCell ref="A5:D5"/>
    <mergeCell ref="F5:I5"/>
    <mergeCell ref="M5:N5"/>
    <mergeCell ref="A6:D6"/>
    <mergeCell ref="E6:N6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topLeftCell="A3" workbookViewId="0">
      <selection activeCell="A6" sqref="A6:D6"/>
    </sheetView>
  </sheetViews>
  <sheetFormatPr defaultRowHeight="15"/>
  <cols>
    <col min="1" max="1" width="17.5703125" customWidth="1"/>
    <col min="4" max="4" width="10.28515625" customWidth="1"/>
  </cols>
  <sheetData>
    <row r="1" spans="1:14" ht="1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25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23</v>
      </c>
      <c r="L5" s="12" t="s">
        <v>24</v>
      </c>
      <c r="M5" s="53"/>
      <c r="N5" s="54"/>
    </row>
    <row r="6" spans="1:14" ht="45" customHeight="1">
      <c r="A6" s="58" t="s">
        <v>4</v>
      </c>
      <c r="B6" s="59"/>
      <c r="C6" s="59"/>
      <c r="D6" s="60"/>
      <c r="E6" s="55">
        <v>282</v>
      </c>
      <c r="F6" s="56"/>
      <c r="G6" s="56"/>
      <c r="H6" s="56"/>
      <c r="I6" s="56"/>
      <c r="J6" s="56"/>
      <c r="K6" s="56"/>
      <c r="L6" s="56"/>
      <c r="M6" s="56"/>
      <c r="N6" s="57"/>
    </row>
    <row r="7" spans="1:14" ht="45" customHeight="1">
      <c r="A7" s="50" t="s">
        <v>5</v>
      </c>
      <c r="B7" s="50" t="s">
        <v>6</v>
      </c>
      <c r="C7" s="50"/>
      <c r="D7" s="19" t="s">
        <v>13</v>
      </c>
      <c r="E7" s="55" t="s">
        <v>14</v>
      </c>
      <c r="F7" s="56"/>
      <c r="G7" s="56"/>
      <c r="H7" s="56"/>
      <c r="I7" s="56"/>
      <c r="J7" s="56"/>
      <c r="K7" s="56"/>
      <c r="L7" s="56"/>
      <c r="M7" s="56"/>
      <c r="N7" s="57"/>
    </row>
    <row r="8" spans="1:14" ht="45" customHeight="1">
      <c r="A8" s="50"/>
      <c r="B8" s="50" t="s">
        <v>7</v>
      </c>
      <c r="C8" s="50"/>
      <c r="D8" s="22">
        <v>36</v>
      </c>
      <c r="E8" s="64" t="s">
        <v>29</v>
      </c>
      <c r="F8" s="65"/>
      <c r="G8" s="65"/>
      <c r="H8" s="65"/>
      <c r="I8" s="65"/>
      <c r="J8" s="65"/>
      <c r="K8" s="65"/>
      <c r="L8" s="65"/>
      <c r="M8" s="65"/>
      <c r="N8" s="66"/>
    </row>
    <row r="9" spans="1:14" ht="45" customHeight="1">
      <c r="A9" s="50"/>
      <c r="B9" s="50" t="s">
        <v>8</v>
      </c>
      <c r="C9" s="50"/>
      <c r="D9" s="22">
        <v>20</v>
      </c>
      <c r="E9" s="51" t="s">
        <v>30</v>
      </c>
      <c r="F9" s="51"/>
      <c r="G9" s="51"/>
      <c r="H9" s="51"/>
      <c r="I9" s="51"/>
      <c r="J9" s="51"/>
      <c r="K9" s="51"/>
      <c r="L9" s="51"/>
      <c r="M9" s="51"/>
      <c r="N9" s="51"/>
    </row>
    <row r="10" spans="1:14" ht="45" customHeight="1">
      <c r="A10" s="50"/>
      <c r="B10" s="50" t="s">
        <v>9</v>
      </c>
      <c r="C10" s="50"/>
      <c r="D10" s="22">
        <v>0</v>
      </c>
      <c r="E10" s="61">
        <v>0</v>
      </c>
      <c r="F10" s="62"/>
      <c r="G10" s="62"/>
      <c r="H10" s="62"/>
      <c r="I10" s="62"/>
      <c r="J10" s="62"/>
      <c r="K10" s="62"/>
      <c r="L10" s="62"/>
      <c r="M10" s="62"/>
      <c r="N10" s="63"/>
    </row>
    <row r="11" spans="1:14" ht="45" customHeight="1">
      <c r="A11" s="50"/>
      <c r="B11" s="50" t="s">
        <v>10</v>
      </c>
      <c r="C11" s="50"/>
      <c r="D11" s="22">
        <v>45</v>
      </c>
      <c r="E11" s="64" t="s">
        <v>31</v>
      </c>
      <c r="F11" s="65"/>
      <c r="G11" s="65"/>
      <c r="H11" s="65"/>
      <c r="I11" s="65"/>
      <c r="J11" s="65"/>
      <c r="K11" s="65"/>
      <c r="L11" s="65"/>
      <c r="M11" s="65"/>
      <c r="N11" s="66"/>
    </row>
    <row r="12" spans="1:14" ht="45" customHeight="1">
      <c r="A12" s="50"/>
      <c r="B12" s="50" t="s">
        <v>11</v>
      </c>
      <c r="C12" s="50"/>
      <c r="D12" s="22">
        <v>48</v>
      </c>
      <c r="E12" s="64" t="s">
        <v>32</v>
      </c>
      <c r="F12" s="65"/>
      <c r="G12" s="65"/>
      <c r="H12" s="65"/>
      <c r="I12" s="65"/>
      <c r="J12" s="65"/>
      <c r="K12" s="65"/>
      <c r="L12" s="65"/>
      <c r="M12" s="65"/>
      <c r="N12" s="66"/>
    </row>
    <row r="13" spans="1:14" ht="45" customHeight="1">
      <c r="A13" s="50"/>
      <c r="B13" s="50" t="s">
        <v>12</v>
      </c>
      <c r="C13" s="50"/>
      <c r="D13" s="22">
        <v>149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>
      <c r="A14" s="6"/>
      <c r="D14" s="6"/>
    </row>
    <row r="15" spans="1:14">
      <c r="A15" s="6"/>
      <c r="D15" s="6"/>
    </row>
    <row r="21" spans="1:14" ht="15" customHeight="1">
      <c r="A21" s="33" t="s">
        <v>15</v>
      </c>
      <c r="B21" s="33"/>
      <c r="C21" s="15"/>
      <c r="D21" s="30" t="s">
        <v>16</v>
      </c>
      <c r="E21" s="30"/>
      <c r="F21" s="30"/>
      <c r="G21" s="16"/>
      <c r="H21" s="16"/>
      <c r="I21" s="34" t="s">
        <v>17</v>
      </c>
      <c r="J21" s="34"/>
      <c r="K21" s="34"/>
      <c r="L21" s="34"/>
      <c r="M21" s="34"/>
      <c r="N21" s="34"/>
    </row>
  </sheetData>
  <mergeCells count="24">
    <mergeCell ref="A21:B21"/>
    <mergeCell ref="D21:F21"/>
    <mergeCell ref="I21:N21"/>
    <mergeCell ref="B10:C10"/>
    <mergeCell ref="E10:N10"/>
    <mergeCell ref="B12:C12"/>
    <mergeCell ref="E12:N12"/>
    <mergeCell ref="B13:C13"/>
    <mergeCell ref="E13:N13"/>
    <mergeCell ref="B11:C11"/>
    <mergeCell ref="E11:N11"/>
    <mergeCell ref="A7:A13"/>
    <mergeCell ref="B7:C7"/>
    <mergeCell ref="E7:N7"/>
    <mergeCell ref="B8:C8"/>
    <mergeCell ref="E8:N8"/>
    <mergeCell ref="B9:C9"/>
    <mergeCell ref="E9:N9"/>
    <mergeCell ref="A1:N3"/>
    <mergeCell ref="A5:D5"/>
    <mergeCell ref="F5:I5"/>
    <mergeCell ref="M5:N5"/>
    <mergeCell ref="E6:N6"/>
    <mergeCell ref="A6:D6"/>
  </mergeCells>
  <pageMargins left="1.86" right="0" top="0.23" bottom="0" header="0" footer="0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E9" sqref="E9:N9"/>
    </sheetView>
  </sheetViews>
  <sheetFormatPr defaultRowHeight="15"/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33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23</v>
      </c>
      <c r="L5" s="12"/>
      <c r="M5" s="53" t="s">
        <v>24</v>
      </c>
      <c r="N5" s="54"/>
    </row>
    <row r="6" spans="1:14" ht="45" customHeight="1">
      <c r="A6" s="13" t="s">
        <v>4</v>
      </c>
      <c r="B6" s="13"/>
      <c r="C6" s="13"/>
      <c r="D6" s="13"/>
      <c r="E6" s="69">
        <v>98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4</v>
      </c>
      <c r="E8" s="68" t="s">
        <v>34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6</v>
      </c>
      <c r="E9" s="68" t="s">
        <v>35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>
        <v>0</v>
      </c>
      <c r="E10" s="72">
        <v>0</v>
      </c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13</v>
      </c>
      <c r="E11" s="68" t="s">
        <v>36</v>
      </c>
      <c r="F11" s="68"/>
      <c r="G11" s="68"/>
      <c r="H11" s="68"/>
      <c r="I11" s="68"/>
      <c r="J11" s="68"/>
      <c r="K11" s="68"/>
      <c r="L11" s="68"/>
      <c r="M11" s="68"/>
      <c r="N11" s="68"/>
    </row>
    <row r="12" spans="1:14" ht="45" customHeight="1">
      <c r="A12" s="67"/>
      <c r="B12" s="67" t="s">
        <v>11</v>
      </c>
      <c r="C12" s="67"/>
      <c r="D12" s="21">
        <v>16</v>
      </c>
      <c r="E12" s="68" t="s">
        <v>37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39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8" spans="1:14">
      <c r="A18" s="33" t="s">
        <v>15</v>
      </c>
      <c r="B18" s="33"/>
      <c r="C18" s="15"/>
      <c r="D18" s="30" t="s">
        <v>16</v>
      </c>
      <c r="E18" s="30"/>
      <c r="F18" s="30"/>
      <c r="G18" s="16"/>
      <c r="H18" s="16"/>
      <c r="I18" s="34" t="s">
        <v>17</v>
      </c>
      <c r="J18" s="34"/>
      <c r="K18" s="34"/>
      <c r="L18" s="34"/>
      <c r="M18" s="34"/>
      <c r="N18" s="34"/>
    </row>
  </sheetData>
  <mergeCells count="23">
    <mergeCell ref="B12:C12"/>
    <mergeCell ref="E12:N12"/>
    <mergeCell ref="B13:C13"/>
    <mergeCell ref="E13:N13"/>
    <mergeCell ref="A18:B18"/>
    <mergeCell ref="D18:F18"/>
    <mergeCell ref="I18:N18"/>
    <mergeCell ref="B11:C11"/>
    <mergeCell ref="E11:N11"/>
    <mergeCell ref="A1:N3"/>
    <mergeCell ref="A5:D5"/>
    <mergeCell ref="F5:I5"/>
    <mergeCell ref="M5:N5"/>
    <mergeCell ref="E6:N6"/>
    <mergeCell ref="A7:A13"/>
    <mergeCell ref="B7:C7"/>
    <mergeCell ref="E7:N7"/>
    <mergeCell ref="B8:C8"/>
    <mergeCell ref="E8:N8"/>
    <mergeCell ref="B9:C9"/>
    <mergeCell ref="E9:N9"/>
    <mergeCell ref="B10:C10"/>
    <mergeCell ref="E10:N10"/>
  </mergeCells>
  <pageMargins left="1.44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6"/>
  <sheetViews>
    <sheetView topLeftCell="A6" workbookViewId="0">
      <selection activeCell="E12" sqref="E12:N12"/>
    </sheetView>
  </sheetViews>
  <sheetFormatPr defaultRowHeight="15"/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18</v>
      </c>
      <c r="N5" s="54"/>
    </row>
    <row r="6" spans="1:14" ht="45" customHeight="1">
      <c r="A6" s="76" t="s">
        <v>4</v>
      </c>
      <c r="B6" s="77"/>
      <c r="C6" s="77"/>
      <c r="D6" s="78"/>
      <c r="E6" s="69">
        <v>148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8</v>
      </c>
      <c r="E8" s="79" t="s">
        <v>49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0</v>
      </c>
      <c r="E9" s="75">
        <v>0</v>
      </c>
      <c r="F9" s="75"/>
      <c r="G9" s="75"/>
      <c r="H9" s="75"/>
      <c r="I9" s="75"/>
      <c r="J9" s="75"/>
      <c r="K9" s="75"/>
      <c r="L9" s="75"/>
      <c r="M9" s="75"/>
      <c r="N9" s="75"/>
    </row>
    <row r="10" spans="1:14" ht="45" customHeight="1">
      <c r="A10" s="67"/>
      <c r="B10" s="67" t="s">
        <v>9</v>
      </c>
      <c r="C10" s="67"/>
      <c r="D10" s="21">
        <v>0</v>
      </c>
      <c r="E10" s="75">
        <v>0</v>
      </c>
      <c r="F10" s="75"/>
      <c r="G10" s="75"/>
      <c r="H10" s="75"/>
      <c r="I10" s="75"/>
      <c r="J10" s="75"/>
      <c r="K10" s="75"/>
      <c r="L10" s="75"/>
      <c r="M10" s="75"/>
      <c r="N10" s="75"/>
    </row>
    <row r="11" spans="1:14" ht="45" customHeight="1">
      <c r="A11" s="67"/>
      <c r="B11" s="67" t="s">
        <v>10</v>
      </c>
      <c r="C11" s="67"/>
      <c r="D11" s="21">
        <v>11</v>
      </c>
      <c r="E11" s="68" t="s">
        <v>50</v>
      </c>
      <c r="F11" s="68"/>
      <c r="G11" s="68"/>
      <c r="H11" s="68"/>
      <c r="I11" s="68"/>
      <c r="J11" s="68"/>
      <c r="K11" s="68"/>
      <c r="L11" s="68"/>
      <c r="M11" s="68"/>
      <c r="N11" s="68"/>
    </row>
    <row r="12" spans="1:14" ht="45" customHeight="1">
      <c r="A12" s="67"/>
      <c r="B12" s="67" t="s">
        <v>11</v>
      </c>
      <c r="C12" s="67"/>
      <c r="D12" s="21">
        <v>25</v>
      </c>
      <c r="E12" s="68" t="s">
        <v>51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44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A16:B16"/>
    <mergeCell ref="D16:F16"/>
    <mergeCell ref="I16:N16"/>
    <mergeCell ref="E10:N10"/>
    <mergeCell ref="B12:C12"/>
    <mergeCell ref="E12:N12"/>
    <mergeCell ref="B13:C13"/>
    <mergeCell ref="E13:N13"/>
    <mergeCell ref="B11:C11"/>
    <mergeCell ref="E11:N11"/>
    <mergeCell ref="A7:A13"/>
    <mergeCell ref="B7:C7"/>
    <mergeCell ref="E7:N7"/>
    <mergeCell ref="B8:C8"/>
    <mergeCell ref="E8:N8"/>
    <mergeCell ref="B9:C9"/>
    <mergeCell ref="E9:N9"/>
    <mergeCell ref="B10:C10"/>
    <mergeCell ref="A1:N3"/>
    <mergeCell ref="A5:D5"/>
    <mergeCell ref="F5:I5"/>
    <mergeCell ref="M5:N5"/>
    <mergeCell ref="E6:N6"/>
    <mergeCell ref="A6:D6"/>
  </mergeCells>
  <pageMargins left="1.74" right="0" top="0" bottom="0" header="0" footer="0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topLeftCell="A4" workbookViewId="0">
      <selection activeCell="E6" sqref="E6:N6"/>
    </sheetView>
  </sheetViews>
  <sheetFormatPr defaultRowHeight="15"/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19</v>
      </c>
      <c r="N5" s="54"/>
    </row>
    <row r="6" spans="1:14" ht="45" customHeight="1">
      <c r="A6" s="76" t="s">
        <v>4</v>
      </c>
      <c r="B6" s="77"/>
      <c r="C6" s="77"/>
      <c r="D6" s="78"/>
      <c r="E6" s="69">
        <v>184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7</v>
      </c>
      <c r="E8" s="79" t="s">
        <v>45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11</v>
      </c>
      <c r="E9" s="68" t="s">
        <v>46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>
        <v>0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4" ht="45" customHeight="1">
      <c r="A11" s="67"/>
      <c r="B11" s="67" t="s">
        <v>10</v>
      </c>
      <c r="C11" s="67"/>
      <c r="D11" s="21">
        <v>26</v>
      </c>
      <c r="E11" s="68" t="s">
        <v>47</v>
      </c>
      <c r="F11" s="68"/>
      <c r="G11" s="68"/>
      <c r="H11" s="68"/>
      <c r="I11" s="68"/>
      <c r="J11" s="68"/>
      <c r="K11" s="68"/>
      <c r="L11" s="68"/>
      <c r="M11" s="68"/>
      <c r="N11" s="68"/>
    </row>
    <row r="12" spans="1:14" ht="45" customHeight="1">
      <c r="A12" s="67"/>
      <c r="B12" s="67" t="s">
        <v>11</v>
      </c>
      <c r="C12" s="67"/>
      <c r="D12" s="21">
        <v>21</v>
      </c>
      <c r="E12" s="68" t="s">
        <v>48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65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A16:B16"/>
    <mergeCell ref="D16:F16"/>
    <mergeCell ref="I16:N16"/>
    <mergeCell ref="E11:N11"/>
    <mergeCell ref="B12:C12"/>
    <mergeCell ref="E12:N12"/>
    <mergeCell ref="B13:C13"/>
    <mergeCell ref="E13:N13"/>
    <mergeCell ref="B11:C11"/>
    <mergeCell ref="A7:A13"/>
    <mergeCell ref="B7:C7"/>
    <mergeCell ref="E7:N7"/>
    <mergeCell ref="B8:C8"/>
    <mergeCell ref="E8:N8"/>
    <mergeCell ref="B9:C9"/>
    <mergeCell ref="E9:N9"/>
    <mergeCell ref="B10:C10"/>
    <mergeCell ref="A1:N3"/>
    <mergeCell ref="A5:D5"/>
    <mergeCell ref="F5:I5"/>
    <mergeCell ref="M5:N5"/>
    <mergeCell ref="E6:N6"/>
    <mergeCell ref="A6:D6"/>
    <mergeCell ref="E10:N10"/>
  </mergeCells>
  <pageMargins left="1.54" right="0.7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6"/>
  <sheetViews>
    <sheetView topLeftCell="A6" workbookViewId="0">
      <selection activeCell="E11" sqref="E11:N11"/>
    </sheetView>
  </sheetViews>
  <sheetFormatPr defaultRowHeight="15"/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20</v>
      </c>
      <c r="N5" s="54"/>
    </row>
    <row r="6" spans="1:14" ht="45" customHeight="1">
      <c r="A6" s="76" t="s">
        <v>4</v>
      </c>
      <c r="B6" s="77"/>
      <c r="C6" s="77"/>
      <c r="D6" s="78"/>
      <c r="E6" s="69">
        <v>93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0</v>
      </c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2</v>
      </c>
      <c r="E9" s="68" t="s">
        <v>38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45" customHeight="1">
      <c r="A11" s="67"/>
      <c r="B11" s="67" t="s">
        <v>10</v>
      </c>
      <c r="C11" s="67"/>
      <c r="D11" s="21">
        <v>23</v>
      </c>
      <c r="E11" s="68" t="s">
        <v>39</v>
      </c>
      <c r="F11" s="68"/>
      <c r="G11" s="68"/>
      <c r="H11" s="68"/>
      <c r="I11" s="68"/>
      <c r="J11" s="68"/>
      <c r="K11" s="68"/>
      <c r="L11" s="68"/>
      <c r="M11" s="68"/>
      <c r="N11" s="68"/>
    </row>
    <row r="12" spans="1:14" ht="45" customHeight="1">
      <c r="A12" s="67"/>
      <c r="B12" s="67" t="s">
        <v>11</v>
      </c>
      <c r="C12" s="67"/>
      <c r="D12" s="21">
        <v>9</v>
      </c>
      <c r="E12" s="68" t="s">
        <v>40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34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A16:B16"/>
    <mergeCell ref="D16:F16"/>
    <mergeCell ref="I16:N16"/>
    <mergeCell ref="E10:N10"/>
    <mergeCell ref="B12:C12"/>
    <mergeCell ref="E12:N12"/>
    <mergeCell ref="B13:C13"/>
    <mergeCell ref="E13:N13"/>
    <mergeCell ref="B11:C11"/>
    <mergeCell ref="E11:N11"/>
    <mergeCell ref="A7:A13"/>
    <mergeCell ref="B7:C7"/>
    <mergeCell ref="E7:N7"/>
    <mergeCell ref="B8:C8"/>
    <mergeCell ref="E8:N8"/>
    <mergeCell ref="B9:C9"/>
    <mergeCell ref="E9:N9"/>
    <mergeCell ref="B10:C10"/>
    <mergeCell ref="A1:N3"/>
    <mergeCell ref="A5:D5"/>
    <mergeCell ref="F5:I5"/>
    <mergeCell ref="M5:N5"/>
    <mergeCell ref="E6:N6"/>
    <mergeCell ref="A6:D6"/>
  </mergeCells>
  <pageMargins left="1.49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7" sqref="E7:N7"/>
    </sheetView>
  </sheetViews>
  <sheetFormatPr defaultRowHeight="15"/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21</v>
      </c>
      <c r="N5" s="54"/>
    </row>
    <row r="6" spans="1:14" ht="45" customHeight="1">
      <c r="A6" s="13" t="s">
        <v>4</v>
      </c>
      <c r="B6" s="13"/>
      <c r="C6" s="13"/>
      <c r="D6" s="13"/>
      <c r="E6" s="69">
        <v>54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0</v>
      </c>
      <c r="E8" s="75">
        <v>0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ht="45" customHeight="1">
      <c r="A9" s="67"/>
      <c r="B9" s="67" t="s">
        <v>8</v>
      </c>
      <c r="C9" s="67"/>
      <c r="D9" s="21">
        <v>4</v>
      </c>
      <c r="E9" s="75" t="s">
        <v>52</v>
      </c>
      <c r="F9" s="75"/>
      <c r="G9" s="75"/>
      <c r="H9" s="75"/>
      <c r="I9" s="75"/>
      <c r="J9" s="75"/>
      <c r="K9" s="75"/>
      <c r="L9" s="75"/>
      <c r="M9" s="75"/>
      <c r="N9" s="75"/>
    </row>
    <row r="10" spans="1:14" ht="45" customHeight="1">
      <c r="A10" s="67"/>
      <c r="B10" s="67" t="s">
        <v>9</v>
      </c>
      <c r="C10" s="67"/>
      <c r="D10" s="21">
        <v>0</v>
      </c>
      <c r="E10" s="75">
        <v>0</v>
      </c>
      <c r="F10" s="75"/>
      <c r="G10" s="75"/>
      <c r="H10" s="75"/>
      <c r="I10" s="75"/>
      <c r="J10" s="75"/>
      <c r="K10" s="75"/>
      <c r="L10" s="75"/>
      <c r="M10" s="75"/>
      <c r="N10" s="75"/>
    </row>
    <row r="11" spans="1:14" ht="45" customHeight="1">
      <c r="A11" s="67"/>
      <c r="B11" s="67" t="s">
        <v>10</v>
      </c>
      <c r="C11" s="67"/>
      <c r="D11" s="21">
        <v>17</v>
      </c>
      <c r="E11" s="75" t="s">
        <v>53</v>
      </c>
      <c r="F11" s="75"/>
      <c r="G11" s="75"/>
      <c r="H11" s="75"/>
      <c r="I11" s="75"/>
      <c r="J11" s="75"/>
      <c r="K11" s="75"/>
      <c r="L11" s="75"/>
      <c r="M11" s="75"/>
      <c r="N11" s="75"/>
    </row>
    <row r="12" spans="1:14" ht="45" customHeight="1">
      <c r="A12" s="67"/>
      <c r="B12" s="67" t="s">
        <v>11</v>
      </c>
      <c r="C12" s="67"/>
      <c r="D12" s="21">
        <v>12</v>
      </c>
      <c r="E12" s="75" t="s">
        <v>54</v>
      </c>
      <c r="F12" s="75"/>
      <c r="G12" s="75"/>
      <c r="H12" s="75"/>
      <c r="I12" s="75"/>
      <c r="J12" s="75"/>
      <c r="K12" s="75"/>
      <c r="L12" s="75"/>
      <c r="M12" s="75"/>
      <c r="N12" s="75"/>
    </row>
    <row r="13" spans="1:14" ht="45" customHeight="1">
      <c r="A13" s="67"/>
      <c r="B13" s="67" t="s">
        <v>12</v>
      </c>
      <c r="C13" s="67"/>
      <c r="D13" s="21">
        <f>D9+D11+D12</f>
        <v>33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3">
    <mergeCell ref="B12:C12"/>
    <mergeCell ref="E12:N12"/>
    <mergeCell ref="B13:C13"/>
    <mergeCell ref="E13:N13"/>
    <mergeCell ref="A16:B16"/>
    <mergeCell ref="D16:F16"/>
    <mergeCell ref="I16:N16"/>
    <mergeCell ref="B11:C11"/>
    <mergeCell ref="E11:N11"/>
    <mergeCell ref="A1:N3"/>
    <mergeCell ref="A5:D5"/>
    <mergeCell ref="F5:I5"/>
    <mergeCell ref="M5:N5"/>
    <mergeCell ref="E6:N6"/>
    <mergeCell ref="A7:A13"/>
    <mergeCell ref="B7:C7"/>
    <mergeCell ref="E7:N7"/>
    <mergeCell ref="B8:C8"/>
    <mergeCell ref="E8:N8"/>
    <mergeCell ref="B9:C9"/>
    <mergeCell ref="E9:N9"/>
    <mergeCell ref="B10:C10"/>
    <mergeCell ref="E10:N10"/>
  </mergeCells>
  <pageMargins left="0.7" right="0.7" top="0.75" bottom="0.75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6"/>
  <sheetViews>
    <sheetView topLeftCell="B1" workbookViewId="0">
      <selection activeCell="E11" sqref="E11:N11"/>
    </sheetView>
  </sheetViews>
  <sheetFormatPr defaultRowHeight="15"/>
  <cols>
    <col min="1" max="1" width="14.42578125" customWidth="1"/>
    <col min="3" max="3" width="14.140625" customWidth="1"/>
  </cols>
  <sheetData>
    <row r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ht="15.75">
      <c r="A5" s="52" t="s">
        <v>1</v>
      </c>
      <c r="B5" s="52"/>
      <c r="C5" s="52"/>
      <c r="D5" s="52"/>
      <c r="E5" s="2"/>
      <c r="F5" s="38" t="s">
        <v>2</v>
      </c>
      <c r="G5" s="38"/>
      <c r="H5" s="38"/>
      <c r="I5" s="38"/>
      <c r="J5" s="1"/>
      <c r="K5" s="11" t="s">
        <v>3</v>
      </c>
      <c r="L5" s="12"/>
      <c r="M5" s="53" t="s">
        <v>22</v>
      </c>
      <c r="N5" s="54"/>
    </row>
    <row r="6" spans="1:14" ht="45" customHeight="1">
      <c r="A6" s="76" t="s">
        <v>4</v>
      </c>
      <c r="B6" s="77"/>
      <c r="C6" s="77"/>
      <c r="D6" s="78"/>
      <c r="E6" s="69">
        <v>129</v>
      </c>
      <c r="F6" s="70"/>
      <c r="G6" s="70"/>
      <c r="H6" s="70"/>
      <c r="I6" s="70"/>
      <c r="J6" s="70"/>
      <c r="K6" s="70"/>
      <c r="L6" s="70"/>
      <c r="M6" s="70"/>
      <c r="N6" s="71"/>
    </row>
    <row r="7" spans="1:14" ht="45" customHeight="1">
      <c r="A7" s="67" t="s">
        <v>5</v>
      </c>
      <c r="B7" s="67" t="s">
        <v>6</v>
      </c>
      <c r="C7" s="67"/>
      <c r="D7" s="14" t="s">
        <v>13</v>
      </c>
      <c r="E7" s="69" t="s">
        <v>14</v>
      </c>
      <c r="F7" s="70"/>
      <c r="G7" s="70"/>
      <c r="H7" s="70"/>
      <c r="I7" s="70"/>
      <c r="J7" s="70"/>
      <c r="K7" s="70"/>
      <c r="L7" s="70"/>
      <c r="M7" s="70"/>
      <c r="N7" s="71"/>
    </row>
    <row r="8" spans="1:14" ht="45" customHeight="1">
      <c r="A8" s="67"/>
      <c r="B8" s="67" t="s">
        <v>7</v>
      </c>
      <c r="C8" s="67"/>
      <c r="D8" s="21">
        <v>11</v>
      </c>
      <c r="E8" s="68" t="s">
        <v>41</v>
      </c>
      <c r="F8" s="68"/>
      <c r="G8" s="68"/>
      <c r="H8" s="68"/>
      <c r="I8" s="68"/>
      <c r="J8" s="68"/>
      <c r="K8" s="68"/>
      <c r="L8" s="68"/>
      <c r="M8" s="68"/>
      <c r="N8" s="68"/>
    </row>
    <row r="9" spans="1:14" ht="45" customHeight="1">
      <c r="A9" s="67"/>
      <c r="B9" s="67" t="s">
        <v>8</v>
      </c>
      <c r="C9" s="67"/>
      <c r="D9" s="21">
        <v>9</v>
      </c>
      <c r="E9" s="68" t="s">
        <v>42</v>
      </c>
      <c r="F9" s="68"/>
      <c r="G9" s="68"/>
      <c r="H9" s="68"/>
      <c r="I9" s="68"/>
      <c r="J9" s="68"/>
      <c r="K9" s="68"/>
      <c r="L9" s="68"/>
      <c r="M9" s="68"/>
      <c r="N9" s="68"/>
    </row>
    <row r="10" spans="1:14" ht="45" customHeight="1">
      <c r="A10" s="67"/>
      <c r="B10" s="67" t="s">
        <v>9</v>
      </c>
      <c r="C10" s="67"/>
      <c r="D10" s="21">
        <v>0</v>
      </c>
      <c r="E10" s="72">
        <v>0</v>
      </c>
      <c r="F10" s="73"/>
      <c r="G10" s="73"/>
      <c r="H10" s="73"/>
      <c r="I10" s="73"/>
      <c r="J10" s="73"/>
      <c r="K10" s="73"/>
      <c r="L10" s="73"/>
      <c r="M10" s="73"/>
      <c r="N10" s="74"/>
    </row>
    <row r="11" spans="1:14" ht="45" customHeight="1">
      <c r="A11" s="67"/>
      <c r="B11" s="67" t="s">
        <v>10</v>
      </c>
      <c r="C11" s="67"/>
      <c r="D11" s="21">
        <v>38</v>
      </c>
      <c r="E11" s="81" t="s">
        <v>43</v>
      </c>
      <c r="F11" s="82"/>
      <c r="G11" s="82"/>
      <c r="H11" s="82"/>
      <c r="I11" s="82"/>
      <c r="J11" s="82"/>
      <c r="K11" s="82"/>
      <c r="L11" s="82"/>
      <c r="M11" s="82"/>
      <c r="N11" s="83"/>
    </row>
    <row r="12" spans="1:14" ht="45" customHeight="1">
      <c r="A12" s="67"/>
      <c r="B12" s="67" t="s">
        <v>11</v>
      </c>
      <c r="C12" s="67"/>
      <c r="D12" s="21">
        <v>26</v>
      </c>
      <c r="E12" s="68" t="s">
        <v>44</v>
      </c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45" customHeight="1">
      <c r="A13" s="67"/>
      <c r="B13" s="67" t="s">
        <v>12</v>
      </c>
      <c r="C13" s="67"/>
      <c r="D13" s="21">
        <v>84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>
      <c r="A14" s="6"/>
      <c r="D14" s="6"/>
    </row>
    <row r="15" spans="1:14">
      <c r="A15" s="6"/>
      <c r="D15" s="6"/>
    </row>
    <row r="16" spans="1:14">
      <c r="A16" s="33" t="s">
        <v>15</v>
      </c>
      <c r="B16" s="33"/>
      <c r="C16" s="15"/>
      <c r="D16" s="30" t="s">
        <v>16</v>
      </c>
      <c r="E16" s="30"/>
      <c r="F16" s="30"/>
      <c r="G16" s="16"/>
      <c r="H16" s="16"/>
      <c r="I16" s="34" t="s">
        <v>17</v>
      </c>
      <c r="J16" s="34"/>
      <c r="K16" s="34"/>
      <c r="L16" s="34"/>
      <c r="M16" s="34"/>
      <c r="N16" s="34"/>
    </row>
  </sheetData>
  <mergeCells count="24">
    <mergeCell ref="A16:B16"/>
    <mergeCell ref="D16:F16"/>
    <mergeCell ref="I16:N16"/>
    <mergeCell ref="E10:N10"/>
    <mergeCell ref="B12:C12"/>
    <mergeCell ref="E12:N12"/>
    <mergeCell ref="B13:C13"/>
    <mergeCell ref="E13:N13"/>
    <mergeCell ref="B11:C11"/>
    <mergeCell ref="E11:N11"/>
    <mergeCell ref="A7:A13"/>
    <mergeCell ref="B7:C7"/>
    <mergeCell ref="E7:N7"/>
    <mergeCell ref="B8:C8"/>
    <mergeCell ref="E8:N8"/>
    <mergeCell ref="B9:C9"/>
    <mergeCell ref="E9:N9"/>
    <mergeCell ref="B10:C10"/>
    <mergeCell ref="A1:N3"/>
    <mergeCell ref="A5:D5"/>
    <mergeCell ref="F5:I5"/>
    <mergeCell ref="M5:N5"/>
    <mergeCell ref="E6:N6"/>
    <mergeCell ref="A6:D6"/>
  </mergeCells>
  <pageMargins left="1.23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Abstract Taluka</vt:lpstr>
      <vt:lpstr>dOHAR</vt:lpstr>
      <vt:lpstr>Sobhiyar</vt:lpstr>
      <vt:lpstr>Peelori</vt:lpstr>
      <vt:lpstr>Melnhar</vt:lpstr>
      <vt:lpstr>Diplo</vt:lpstr>
      <vt:lpstr>Turkyar</vt:lpstr>
      <vt:lpstr>Seengario</vt:lpstr>
      <vt:lpstr>Sajjai</vt:lpstr>
      <vt:lpstr>Kounral</vt:lpstr>
      <vt:lpstr>Soomrasar</vt:lpstr>
      <vt:lpstr>Verhar</vt:lpstr>
      <vt:lpstr>Chahichapro</vt:lpstr>
      <vt:lpstr>Wingi</vt:lpstr>
      <vt:lpstr>Paneli</vt:lpstr>
      <vt:lpstr>Talo</vt:lpstr>
      <vt:lpstr>Thuharchaho</vt:lpstr>
      <vt:lpstr>Sadhoi</vt:lpstr>
      <vt:lpstr>Sandooq</vt:lpstr>
      <vt:lpstr>Balhiyari</vt:lpstr>
      <vt:lpstr>Saran</vt:lpstr>
      <vt:lpstr>Bolhari</vt:lpstr>
      <vt:lpstr>Rajar</vt:lpstr>
      <vt:lpstr>Layari</vt:lpstr>
      <vt:lpstr>Dabhro</vt:lpstr>
      <vt:lpstr>Dheengario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AC-DPL</dc:creator>
  <cp:lastModifiedBy>IK</cp:lastModifiedBy>
  <cp:lastPrinted>2017-07-20T06:18:44Z</cp:lastPrinted>
  <dcterms:created xsi:type="dcterms:W3CDTF">2017-05-30T05:30:37Z</dcterms:created>
  <dcterms:modified xsi:type="dcterms:W3CDTF">2017-07-20T06:19:12Z</dcterms:modified>
</cp:coreProperties>
</file>