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940" windowHeight="7935"/>
  </bookViews>
  <sheets>
    <sheet name="161A OLD F" sheetId="9" r:id="rId1"/>
    <sheet name="Sheet3" sheetId="3" r:id="rId2"/>
  </sheets>
  <definedNames>
    <definedName name="_xlnm.Print_Area" localSheetId="0">'161A OLD F'!$A$1:$S$233</definedName>
    <definedName name="_xlnm.Print_Titles" localSheetId="0">'161A OLD F'!$3:$7</definedName>
  </definedNames>
  <calcPr calcId="124519"/>
</workbook>
</file>

<file path=xl/calcChain.xml><?xml version="1.0" encoding="utf-8"?>
<calcChain xmlns="http://schemas.openxmlformats.org/spreadsheetml/2006/main">
  <c r="S46" i="9"/>
  <c r="O46"/>
  <c r="E46"/>
  <c r="S45"/>
  <c r="O45"/>
  <c r="E45"/>
  <c r="S44"/>
  <c r="O44"/>
  <c r="E44"/>
  <c r="S43"/>
  <c r="O43"/>
  <c r="E43"/>
  <c r="S42"/>
  <c r="O42"/>
  <c r="E42"/>
  <c r="S41"/>
  <c r="O41"/>
  <c r="E41"/>
  <c r="S40"/>
  <c r="O40"/>
  <c r="E40"/>
  <c r="S39"/>
  <c r="O39"/>
  <c r="E39"/>
  <c r="S38"/>
  <c r="O38"/>
  <c r="E38"/>
  <c r="S37"/>
  <c r="O37"/>
  <c r="E37"/>
  <c r="S36"/>
  <c r="O36"/>
  <c r="E36"/>
  <c r="S35"/>
  <c r="O35"/>
  <c r="E35"/>
  <c r="S34"/>
  <c r="O34"/>
  <c r="E34"/>
  <c r="S33"/>
  <c r="O33"/>
  <c r="E33"/>
  <c r="S32"/>
  <c r="O32"/>
  <c r="E32"/>
  <c r="S31"/>
  <c r="O31"/>
  <c r="E31"/>
  <c r="S30"/>
  <c r="O30"/>
  <c r="E30"/>
  <c r="S29"/>
  <c r="O29"/>
  <c r="E29"/>
  <c r="S28"/>
  <c r="O28"/>
  <c r="E28"/>
  <c r="S27"/>
  <c r="O27"/>
  <c r="E27"/>
  <c r="S26"/>
  <c r="O26"/>
  <c r="E26"/>
  <c r="S25"/>
  <c r="O25"/>
  <c r="E25"/>
  <c r="S24"/>
  <c r="O24"/>
  <c r="E24"/>
  <c r="S23"/>
  <c r="O23"/>
  <c r="E23"/>
  <c r="S22"/>
  <c r="O22"/>
  <c r="E22"/>
  <c r="S21"/>
  <c r="O21"/>
  <c r="E21"/>
  <c r="S20"/>
  <c r="O20"/>
  <c r="E20"/>
  <c r="S19"/>
  <c r="O19"/>
  <c r="E19"/>
  <c r="S18"/>
  <c r="O18"/>
  <c r="E18"/>
  <c r="S17"/>
  <c r="O17"/>
  <c r="E17"/>
  <c r="S16"/>
  <c r="O16"/>
  <c r="E16"/>
  <c r="S15"/>
  <c r="O15"/>
  <c r="E15"/>
  <c r="S14"/>
  <c r="O14"/>
  <c r="E14"/>
  <c r="S13"/>
  <c r="O13"/>
  <c r="E13"/>
  <c r="S12"/>
  <c r="O12"/>
  <c r="E12"/>
  <c r="S11"/>
  <c r="O11"/>
  <c r="E11"/>
  <c r="S10"/>
  <c r="O10"/>
  <c r="E10"/>
  <c r="S9"/>
  <c r="O9"/>
  <c r="E9"/>
  <c r="S8"/>
  <c r="O8"/>
  <c r="E8"/>
  <c r="Q222"/>
  <c r="Q221"/>
  <c r="Q220"/>
  <c r="Q218"/>
  <c r="Q217"/>
  <c r="Q216"/>
  <c r="Q211"/>
  <c r="Q208"/>
  <c r="Q195"/>
  <c r="Q189"/>
  <c r="Q188"/>
  <c r="Q179"/>
  <c r="Q178"/>
  <c r="Q177"/>
  <c r="Q176"/>
  <c r="Q171"/>
  <c r="Q169"/>
  <c r="Q165"/>
  <c r="Q163"/>
  <c r="Q154"/>
  <c r="Q141"/>
  <c r="Q139"/>
  <c r="Q136"/>
  <c r="Q132"/>
  <c r="Q123"/>
  <c r="Q119"/>
  <c r="Q104"/>
  <c r="Q102"/>
  <c r="Q89"/>
  <c r="Q86"/>
  <c r="Q83"/>
  <c r="Q79"/>
  <c r="Q71"/>
  <c r="Q68"/>
  <c r="Q65"/>
  <c r="Q225"/>
  <c r="Q224"/>
  <c r="Q219"/>
  <c r="Q215"/>
  <c r="Q214"/>
  <c r="Q213"/>
  <c r="Q212"/>
  <c r="Q209"/>
  <c r="Q206"/>
  <c r="Q205"/>
  <c r="Q204"/>
  <c r="Q203"/>
  <c r="Q202"/>
  <c r="Q201"/>
  <c r="Q200"/>
  <c r="Q199"/>
  <c r="Q198"/>
  <c r="Q197"/>
  <c r="Q196"/>
  <c r="Q194"/>
  <c r="Q193"/>
  <c r="Q192"/>
  <c r="Q191"/>
  <c r="Q190"/>
  <c r="Q187"/>
  <c r="Q186"/>
  <c r="Q184"/>
  <c r="Q183"/>
  <c r="Q180"/>
  <c r="Q174"/>
  <c r="Q173"/>
  <c r="Q160"/>
  <c r="Q159"/>
  <c r="Q157"/>
  <c r="Q152"/>
  <c r="Q150"/>
  <c r="Q148"/>
  <c r="Q145"/>
  <c r="Q142"/>
  <c r="Q140"/>
  <c r="Q138"/>
  <c r="Q133"/>
  <c r="Q131"/>
  <c r="Q128"/>
  <c r="Q127"/>
  <c r="Q121"/>
  <c r="Q120"/>
  <c r="Q116"/>
  <c r="Q115"/>
  <c r="Q110"/>
  <c r="Q109"/>
  <c r="Q106"/>
  <c r="Q100"/>
  <c r="Q97"/>
  <c r="Q96"/>
  <c r="Q95"/>
  <c r="Q94"/>
  <c r="Q93"/>
  <c r="Q92"/>
  <c r="Q75"/>
  <c r="Q61"/>
  <c r="Q60"/>
  <c r="Q59"/>
  <c r="Q55"/>
  <c r="Q54"/>
  <c r="Q53"/>
  <c r="Q49"/>
  <c r="Q48"/>
  <c r="Q47"/>
</calcChain>
</file>

<file path=xl/comments1.xml><?xml version="1.0" encoding="utf-8"?>
<comments xmlns="http://schemas.openxmlformats.org/spreadsheetml/2006/main">
  <authors>
    <author>A-1</author>
  </authors>
  <commentList>
    <comment ref="A42" authorId="0">
      <text>
        <r>
          <rPr>
            <b/>
            <sz val="9"/>
            <color indexed="81"/>
            <rFont val="Tahoma"/>
            <family val="2"/>
          </rPr>
          <t>A-1: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3" authorId="0">
      <text>
        <r>
          <rPr>
            <b/>
            <sz val="9"/>
            <color indexed="81"/>
            <rFont val="Tahoma"/>
            <family val="2"/>
          </rPr>
          <t>A-1: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<sst xmlns="http://schemas.openxmlformats.org/spreadsheetml/2006/main" count="2452" uniqueCount="475">
  <si>
    <t>POSITION AS PER AVAILABLE RECORD IN MUKHTIARKAR OFFICE</t>
  </si>
  <si>
    <t>S. No.</t>
  </si>
  <si>
    <t>Name of Owner</t>
  </si>
  <si>
    <t>Share</t>
  </si>
  <si>
    <t>Survey No.</t>
  </si>
  <si>
    <t>Area</t>
  </si>
  <si>
    <t>POSITION OF ENTRY NOS. &amp; DATE OF PREVIOUS TRANSACTION</t>
  </si>
  <si>
    <t>Entry No.</t>
  </si>
  <si>
    <t>POSITION AS PER MICROFILMED VF-VII-A (1985-86) SUPPLIED BY THE BOARD OF REVENUE</t>
  </si>
  <si>
    <t>STATEMENT SHOWING THE POSITION AS PER AVAILABLE RECORD INCLUDING MICROFILMED VF-VII-A PREPARED DURING RE-WRITTEN PROECSS IN 1985-86 AND ONWARD VIZ-A-VIZ THE COMPUTERIZED RECORD OF RIGHT</t>
  </si>
  <si>
    <t>Latest Entry No.</t>
  </si>
  <si>
    <t>Date</t>
  </si>
  <si>
    <t>Register</t>
  </si>
  <si>
    <t>7</t>
  </si>
  <si>
    <t>SIGNATURE OF MUKHTIARKAR</t>
  </si>
  <si>
    <t>Name: _______________________________</t>
  </si>
  <si>
    <t>Seal</t>
  </si>
  <si>
    <t>SIGNATURE OF ASSISTANT COMMISSIONER</t>
  </si>
  <si>
    <t>SIGNATURE OF VERIFYING OFFICER OF DIRECTOR / RRO (E&amp;I)</t>
  </si>
  <si>
    <t>NAME OF DISTRICT: MIRPURKHAS</t>
  </si>
  <si>
    <t>NAME OF TALUKA: DIGRI</t>
  </si>
  <si>
    <t>1-00</t>
  </si>
  <si>
    <t>-</t>
  </si>
  <si>
    <t>16-00</t>
  </si>
  <si>
    <t>32-00</t>
  </si>
  <si>
    <t>0-20</t>
  </si>
  <si>
    <t>8-00</t>
  </si>
  <si>
    <t>0-05</t>
  </si>
  <si>
    <t>06-06-2002</t>
  </si>
  <si>
    <t>0-33.33</t>
  </si>
  <si>
    <t>1-24</t>
  </si>
  <si>
    <t>2-26</t>
  </si>
  <si>
    <t>29-06-1994</t>
  </si>
  <si>
    <t>2-00</t>
  </si>
  <si>
    <t>17-03-2012</t>
  </si>
  <si>
    <t>19-07-2011</t>
  </si>
  <si>
    <t>0-06</t>
  </si>
  <si>
    <t>4-00</t>
  </si>
  <si>
    <t>30-06-2011</t>
  </si>
  <si>
    <t>06-01-2005</t>
  </si>
  <si>
    <t>03-09-1990</t>
  </si>
  <si>
    <t>14-07-1990</t>
  </si>
  <si>
    <t>0-25</t>
  </si>
  <si>
    <t>13-05-2011</t>
  </si>
  <si>
    <t>0-50</t>
  </si>
  <si>
    <t>0-29</t>
  </si>
  <si>
    <t>VII/A</t>
  </si>
  <si>
    <t>31-39</t>
  </si>
  <si>
    <t>0-33</t>
  </si>
  <si>
    <t>28-35</t>
  </si>
  <si>
    <t>2-27</t>
  </si>
  <si>
    <t>0-30</t>
  </si>
  <si>
    <t>0-17</t>
  </si>
  <si>
    <t>3-39</t>
  </si>
  <si>
    <t>0-37</t>
  </si>
  <si>
    <t>0-08</t>
  </si>
  <si>
    <t>4-26</t>
  </si>
  <si>
    <t>2-24</t>
  </si>
  <si>
    <t>1-38</t>
  </si>
  <si>
    <t>0-16</t>
  </si>
  <si>
    <t>7-14</t>
  </si>
  <si>
    <t>0-07.33</t>
  </si>
  <si>
    <t>0-13</t>
  </si>
  <si>
    <t>0-34</t>
  </si>
  <si>
    <t>0-01.38</t>
  </si>
  <si>
    <t>0-15</t>
  </si>
  <si>
    <t>19/1 TO 16</t>
  </si>
  <si>
    <t>20/1 TO 16 &amp; OTHERS</t>
  </si>
  <si>
    <t>0-36</t>
  </si>
  <si>
    <t>03-05-2016</t>
  </si>
  <si>
    <t>36/5 &amp; OTHERS</t>
  </si>
  <si>
    <t>24-00</t>
  </si>
  <si>
    <t>3-24</t>
  </si>
  <si>
    <t>08-01-2011</t>
  </si>
  <si>
    <t>26-08-1992</t>
  </si>
  <si>
    <t>0-59</t>
  </si>
  <si>
    <t>04-02-2011</t>
  </si>
  <si>
    <t>03-05-2008</t>
  </si>
  <si>
    <t>3-06</t>
  </si>
  <si>
    <t>..DO..</t>
  </si>
  <si>
    <t>22-01-2009</t>
  </si>
  <si>
    <t>MUHAMMAD HASHAM S/O RANO &amp; OTHERS</t>
  </si>
  <si>
    <t>0-05.42</t>
  </si>
  <si>
    <t>10/1 TO 8  &amp; OTHERS</t>
  </si>
  <si>
    <t>4-17</t>
  </si>
  <si>
    <t>RANO S/O MADAD KHAN &amp; OTHERS</t>
  </si>
  <si>
    <t>81-37</t>
  </si>
  <si>
    <t>12-36</t>
  </si>
  <si>
    <t>74-18</t>
  </si>
  <si>
    <t>23-06-2008</t>
  </si>
  <si>
    <t>MUHAMMAD REHAN S/O MUHAMMAD HANIF</t>
  </si>
  <si>
    <t>0-01.12</t>
  </si>
  <si>
    <t>36/1 TO 4 &amp; OTHERS</t>
  </si>
  <si>
    <t>15-20-2004</t>
  </si>
  <si>
    <t>01-04-1996</t>
  </si>
  <si>
    <t>27-03-1994</t>
  </si>
  <si>
    <t>JAMAL-UL-DIN S/O MUREED &amp; OTHERS</t>
  </si>
  <si>
    <t>142-36</t>
  </si>
  <si>
    <t>07-05-2008</t>
  </si>
  <si>
    <t>MORTGAGED IN FAVOUR OF NBP KUNRI BRANCH
MIRZO KHAN ALIAS INAYAT S/O QURBAN</t>
  </si>
  <si>
    <t>18/1 TO 16 &amp; OTHERS</t>
  </si>
  <si>
    <t>19-07</t>
  </si>
  <si>
    <t>MIRZO S/O QURBAN ALI &amp; OTHERS</t>
  </si>
  <si>
    <t>20-02-2001</t>
  </si>
  <si>
    <t>27-12-2007</t>
  </si>
  <si>
    <t>MORTGAGED IN FAVOUR OF ZTBL DIGRI BRANCH
ASHRAF S/O HUSSAIN</t>
  </si>
  <si>
    <t>5/1 &amp; OTHERS</t>
  </si>
  <si>
    <t>17A</t>
  </si>
  <si>
    <t>19-01-1990</t>
  </si>
  <si>
    <t>04-06-1986</t>
  </si>
  <si>
    <t>03-06-1986</t>
  </si>
  <si>
    <t>22-08-2007</t>
  </si>
  <si>
    <t>38/4 &amp; OTHERS</t>
  </si>
  <si>
    <t>18-33</t>
  </si>
  <si>
    <t>MORTGAGED IN FAVOUR OF HONOURABLE ADDITIONAL SESSION COURT MPS
GHULAMULLAH S/O ZIKAR KHAN</t>
  </si>
  <si>
    <t>KHANI ZIKAR S/O GHULAMMULLAH</t>
  </si>
  <si>
    <t>18-35</t>
  </si>
  <si>
    <t>17-03-2007</t>
  </si>
  <si>
    <t>ABDUL MAJEED S/O KHUDA BUX</t>
  </si>
  <si>
    <t>78/1 TO8 &amp; OTHERS</t>
  </si>
  <si>
    <t>32-35</t>
  </si>
  <si>
    <t>14-03-2005</t>
  </si>
  <si>
    <t>ABDUL MAJEED S/O HKUDA BUX</t>
  </si>
  <si>
    <t>32-15</t>
  </si>
  <si>
    <t>0-36.40</t>
  </si>
  <si>
    <t>7/1 TO 12 &amp; OTHERS</t>
  </si>
  <si>
    <t>5-02</t>
  </si>
  <si>
    <t>14-01-2006</t>
  </si>
  <si>
    <t>22-07-1996</t>
  </si>
  <si>
    <t>NAVEED MUHAMMAD S/O ALI MUHAMMAD</t>
  </si>
  <si>
    <t>1-39</t>
  </si>
  <si>
    <t>MORTGAGED IN FAVOUR OF HBL DIGRI BRANCH
ABDUL MAJEED S/O KHUDA BUX</t>
  </si>
  <si>
    <t>ALI AKBAR S/O NAZEER MUHAMMAD</t>
  </si>
  <si>
    <t>MORTGAGED IN FAVOUR OF NBP DIGRI BRANCH
ALI AKBAR S/O NAZEER MUHAMMAD</t>
  </si>
  <si>
    <t>38/1 &amp; OTHERS</t>
  </si>
  <si>
    <t>1-08</t>
  </si>
  <si>
    <t>05-08-1990</t>
  </si>
  <si>
    <t>KARAM KHAN S/O BAHADUR KHAN &amp; OTHERS</t>
  </si>
  <si>
    <t>7-07</t>
  </si>
  <si>
    <t>SHER KHAN S/O NAZAR MUHAMMAD &amp; OTHERS</t>
  </si>
  <si>
    <t>GHULAM QADIR S/O SHER KHAN</t>
  </si>
  <si>
    <t>22-10-2004</t>
  </si>
  <si>
    <t>23/1 TO 3 &amp; OTHERS</t>
  </si>
  <si>
    <t>18-11</t>
  </si>
  <si>
    <t>28-10-1997</t>
  </si>
  <si>
    <t>18-04-1994</t>
  </si>
  <si>
    <t>05-06-1990</t>
  </si>
  <si>
    <t>54-33</t>
  </si>
  <si>
    <t>19-08-2004</t>
  </si>
  <si>
    <t>MORTGAGED IN FAVOUR OF NBP DIGRI BRANCH
SIKANDAR S/O PEROZ KHAN</t>
  </si>
  <si>
    <t>0-09.96</t>
  </si>
  <si>
    <t>5/9 TO 16 &amp; OTHERS</t>
  </si>
  <si>
    <t>10-06-2004</t>
  </si>
  <si>
    <t>13-08-1995</t>
  </si>
  <si>
    <t>BAKHSAN S/O ALLAHDAD &amp; OTHERS</t>
  </si>
  <si>
    <t>26-31</t>
  </si>
  <si>
    <t>MORTGAGED IN FAVOUR OF NBP DIGRI BRANCH
ABDUL RAZZAQUE S/O PEROZ KHAN</t>
  </si>
  <si>
    <t>23-06-2004</t>
  </si>
  <si>
    <t>0-01.46</t>
  </si>
  <si>
    <t>2-04</t>
  </si>
  <si>
    <t>17-04-2004</t>
  </si>
  <si>
    <t>MORTGAGED IN FAVOUR OF UBL DIGRI BRANCH
MIR WALI MUHAMMAD S/O SULTAN</t>
  </si>
  <si>
    <t>6/1 TO 16 &amp; OTHERS</t>
  </si>
  <si>
    <t>17-10-1991</t>
  </si>
  <si>
    <t>MIR SULTAN KHAN S/O HAJI MIR MUHAMMAD KHAN</t>
  </si>
  <si>
    <t>11-17</t>
  </si>
  <si>
    <t>15-02-2004</t>
  </si>
  <si>
    <t>MORTGAGED IN FAVOUR OF HONOURABLE CIVIL COURT DIGRI
ABDUL MAJEED S/O KHUDA BUX</t>
  </si>
  <si>
    <t>17/5 TO 16 &amp; OTHERS</t>
  </si>
  <si>
    <t>01-02-2004</t>
  </si>
  <si>
    <t>19-02-2004</t>
  </si>
  <si>
    <t>ABDUL RAZZAQUE S/O PEROZ KHAN &amp; OTHERS</t>
  </si>
  <si>
    <t>0-29.88</t>
  </si>
  <si>
    <t>03-05-2003</t>
  </si>
  <si>
    <t>PEROZ KHAN ALIAS INAYAT S/O QURBAN ALI</t>
  </si>
  <si>
    <t>19-05-2003</t>
  </si>
  <si>
    <t>PEROZ KHAN ALIAS INAYAT S/O QURBAN ALI &amp; OTHERS</t>
  </si>
  <si>
    <t>MORTGAGED IN FAVOUR OF ZTBL DIGRI BRANCH
KHUDA DINO S/O JAMAL-UL-DIN</t>
  </si>
  <si>
    <t>0-48.33</t>
  </si>
  <si>
    <t>55/6 TO 8 &amp; OTHERS</t>
  </si>
  <si>
    <t>33-29</t>
  </si>
  <si>
    <t>31-25</t>
  </si>
  <si>
    <t>02-04-2001</t>
  </si>
  <si>
    <t>02-02-2001</t>
  </si>
  <si>
    <t>17-01-2003</t>
  </si>
  <si>
    <t>GHULAM MIR S/O MUHAMMAD IBRAHEEM</t>
  </si>
  <si>
    <t>17/1 TO 16 &amp; OTHERS</t>
  </si>
  <si>
    <t>37-00</t>
  </si>
  <si>
    <t>16-01-2003</t>
  </si>
  <si>
    <t>10-02-1992</t>
  </si>
  <si>
    <t>MST. FABIL W/O SOOMRO</t>
  </si>
  <si>
    <t>17/1 TO 4</t>
  </si>
  <si>
    <t>MORTGAGED IN FAVOUR OF HBL DIGRI BRANCH
MIR WALI MUHAMAMD S/O MIR SULTAN</t>
  </si>
  <si>
    <t>50/1 TO 16 &amp; OTHERS</t>
  </si>
  <si>
    <t>12-09-2002</t>
  </si>
  <si>
    <t>MST. ROZINA D/O KHUDA BUX</t>
  </si>
  <si>
    <t>3-12</t>
  </si>
  <si>
    <t>MST. ROZINA D/O KHUDA BUX &amp; OTHERS</t>
  </si>
  <si>
    <t>0-11.75</t>
  </si>
  <si>
    <t>21/4 &amp; OTHERS</t>
  </si>
  <si>
    <t>06-01-2002</t>
  </si>
  <si>
    <t>MORTGAGED IN FAVOUR OF HBL DIGRI BRANCH
DHANI BUX S/O AMEER BUX</t>
  </si>
  <si>
    <t>19/1 TO 16 &amp; OTHERS</t>
  </si>
  <si>
    <t>21-04-2000</t>
  </si>
  <si>
    <t>QAMAR KHAN S/O GHULAM ALI &amp; OTHERS</t>
  </si>
  <si>
    <t>DHANI BUX S/O AMEER BUX</t>
  </si>
  <si>
    <t>15-09-2001</t>
  </si>
  <si>
    <t>GHABAR KHAN S/O KHAIR-UL-DIN</t>
  </si>
  <si>
    <t>MORTGAGED IN FAVOUR OF ZTBL DIGRI BRANCH
GHABAR KHAN S/O KHAIR-UL-DIN</t>
  </si>
  <si>
    <t>25/1 TO 8 &amp; OTHERS</t>
  </si>
  <si>
    <t>JAMAL-UL-DIN S/O GHABAR KHAN &amp; OTHERS</t>
  </si>
  <si>
    <t>09-04-2001</t>
  </si>
  <si>
    <t>MORTGAGED IN FAVOUR OF HBL DIGRI BRANCH
MIRZO ALIAS INAYAT S/O QURBAN ALI</t>
  </si>
  <si>
    <t>MORTGAGED IN FAVOUR OF ZTBL DIGRI BRANCH
MIRZO ALIAS INAYAT S/O QURBAN ALI</t>
  </si>
  <si>
    <t>24-12-1997</t>
  </si>
  <si>
    <t>26-06-2000</t>
  </si>
  <si>
    <t>MORTGAGED IN FAVOUR OF HBL DIGRI BRANCH
LAL BUX S/O FAZAL KHAN</t>
  </si>
  <si>
    <t>0-28.37</t>
  </si>
  <si>
    <t>45/1 &amp; OTHERS</t>
  </si>
  <si>
    <t>5-07</t>
  </si>
  <si>
    <t>ABDUL KAREEM S/O MALOOK</t>
  </si>
  <si>
    <t>18-24</t>
  </si>
  <si>
    <t>16-11-1999</t>
  </si>
  <si>
    <t>MORTGAGED IN FAVOUR OF ZTBL DIGRI BRANCH
PEROZ S/O HAMZO</t>
  </si>
  <si>
    <t>5/1 TO 16</t>
  </si>
  <si>
    <t>26-06-1995</t>
  </si>
  <si>
    <t>23-03-1999</t>
  </si>
  <si>
    <t>LAL BUX S/O FAZAL MUHAMMAD KHAN</t>
  </si>
  <si>
    <t>0-28.75</t>
  </si>
  <si>
    <t>45/12 &amp; OTHERS</t>
  </si>
  <si>
    <t>19-12-1997</t>
  </si>
  <si>
    <t>GHULAMULLAH S/O ZIKAR KHAN</t>
  </si>
  <si>
    <t>21-09-1995</t>
  </si>
  <si>
    <t>HAJI ZIKAR S/O GHULAMULLAH</t>
  </si>
  <si>
    <t>14-02</t>
  </si>
  <si>
    <t>GHULAM HYDER S/O NOTAK KHAN</t>
  </si>
  <si>
    <t>MORTGAGED IN FAVOUR OF ZTBL DIGRI BRANCH
GHULAM HYDER S/O NOTAK KHAN</t>
  </si>
  <si>
    <t>24-11-1997</t>
  </si>
  <si>
    <t>21/1 &amp; OTHERS</t>
  </si>
  <si>
    <t>29-10-1997</t>
  </si>
  <si>
    <t>GHULAM HYDER S/O NOTAK KHAN &amp; OTHERS</t>
  </si>
  <si>
    <t>26-08-1997</t>
  </si>
  <si>
    <t>25/9 &amp; OTHERS</t>
  </si>
  <si>
    <t>0-47</t>
  </si>
  <si>
    <t>30-09-1996</t>
  </si>
  <si>
    <t>SHOUKAT ALI S/O ABDUL AZIZ</t>
  </si>
  <si>
    <t>0-01.47</t>
  </si>
  <si>
    <t>SHOUKAT ALI S/O JAMAL-UL-DIN</t>
  </si>
  <si>
    <t>SHAH MEHMOOD S/O HAJI AMEER-UL-DIN &amp; OTHERS</t>
  </si>
  <si>
    <t>0-01.8</t>
  </si>
  <si>
    <t>22-01-1996</t>
  </si>
  <si>
    <t>LIAQUAT ALI S/O JAMAL-UL-DIN</t>
  </si>
  <si>
    <t>IFTIKHAR AHMED S/O MUKHTIAR AHMED &amp; OTHERS</t>
  </si>
  <si>
    <t>0-01.36</t>
  </si>
  <si>
    <t>MORTGAGED IN FAVOUR OF HBL DIGRI BRANCH
ALLAH BUX S/O BAKHSHAN KHAN</t>
  </si>
  <si>
    <t>6-35</t>
  </si>
  <si>
    <t>23-08-1995</t>
  </si>
  <si>
    <t>MORTGAGED IN FAVOUR OF ZTBL DIGRI BRANCH
KHUDA BUX S/O BAKHSHAN KHAN</t>
  </si>
  <si>
    <t>0-11.5</t>
  </si>
  <si>
    <t>57/1 TO 10 &amp; OTHERS</t>
  </si>
  <si>
    <t>KHUDA BUX S/O BAKHSHAN KHAN &amp; OTHERS</t>
  </si>
  <si>
    <t>ASHRAF S/O AHSAN NOHANI</t>
  </si>
  <si>
    <t>5/1 TO 8</t>
  </si>
  <si>
    <t>19-11-1990</t>
  </si>
  <si>
    <t>28-05-1995</t>
  </si>
  <si>
    <t>MIRZO ALIS INAYAT KHAN S/O QURBAN ALI</t>
  </si>
  <si>
    <t>MIRZO ALIS INAYAT KHAN S/O QURBAN ALI &amp; OTHERS</t>
  </si>
  <si>
    <t>21/1 TO 3 &amp; OTHERS</t>
  </si>
  <si>
    <t>NOTAK S/O BALOCH KHAN &amp; OTHERS</t>
  </si>
  <si>
    <t>GHULAM MURTAZA S/O MIR WALI MUHAMMAD KHAN TALPUR</t>
  </si>
  <si>
    <t>0-83</t>
  </si>
  <si>
    <t>MORTGAGED IN FAVOUR OF ZTBL DIGRI BRANCH
GHULAM MIR S/O NOTAK KHAN</t>
  </si>
  <si>
    <t>GHULAM MIR S/O NOTAK KHAN</t>
  </si>
  <si>
    <t>MORTGAGED IN FAVOUR OF ZTBL DIGRI
GHANOOD KHAN S/O NOTAK KHAN</t>
  </si>
  <si>
    <t>GHANOOD KHAN S/O NOTAK KHAN &amp; OTHERS</t>
  </si>
  <si>
    <t>IRFAN ALAM S/O MUHAMMAD ALAM &amp; OTHERS</t>
  </si>
  <si>
    <t>42-00</t>
  </si>
  <si>
    <t>ABDUL KHALIQUE S/O JAMAL-UL-DIN &amp; OTHERS</t>
  </si>
  <si>
    <t>GHULAM MURTAZA S/O MIR WALI AHMED</t>
  </si>
  <si>
    <t>18-10-1997</t>
  </si>
  <si>
    <t>04-09-1993</t>
  </si>
  <si>
    <t>SABOJH S/O MADAD KHAN</t>
  </si>
  <si>
    <t>0-09.33</t>
  </si>
  <si>
    <t>SABOJH S/O MADAD KHAN &amp; OTHRES</t>
  </si>
  <si>
    <t>MORTGAGED IN FAVOUR OF HBL DIGRI BRANCH
MIRZO ALIS INAYAT KHAN S/O QURBAN ALI</t>
  </si>
  <si>
    <t>MIRZO ALIAS INAYAT S/O QURBAN ALI &amp; OTHERS</t>
  </si>
  <si>
    <t>24-12-1993</t>
  </si>
  <si>
    <t>12-10-1992</t>
  </si>
  <si>
    <t>MORTGAGED IN FAVOUR OF ZTBL DIGRI BRANCH
SHAHNAWAZ S/O GHULAM QADIR</t>
  </si>
  <si>
    <t>26/1 TO 9 &amp; OTHERS</t>
  </si>
  <si>
    <t>MORTGAGED IN FAVOUR OF ZTBL DIGRI BRANCH
RASHEED AHMED S/O QADIR</t>
  </si>
  <si>
    <t>MANDHO KHAN S/O KHUDA BUX</t>
  </si>
  <si>
    <t>14/1 TO 16 &amp; OTHERS</t>
  </si>
  <si>
    <t>55-20</t>
  </si>
  <si>
    <t>55-38</t>
  </si>
  <si>
    <t>27/1 TO 8 &amp; OTHERS</t>
  </si>
  <si>
    <t>MIR WALI MUHAMMAD S/O MIR SULTAN KHAN</t>
  </si>
  <si>
    <t>7/1 TO 11 &amp; OTHERS</t>
  </si>
  <si>
    <t>22-35</t>
  </si>
  <si>
    <t>09-11-1990</t>
  </si>
  <si>
    <t>PREOZ KHAN S/O HAMZO KHAN</t>
  </si>
  <si>
    <t>5/1 TO 8 &amp; OTHERS</t>
  </si>
  <si>
    <t>PREOZ KHAN S/O HAMZO KHAN &amp; OTHERS</t>
  </si>
  <si>
    <t>ABDUL KAREEM S/O MALOOK &amp; OTHERS</t>
  </si>
  <si>
    <t>MUHAMMAD HANIF S/O ABDUL KARIM</t>
  </si>
  <si>
    <t>6-13</t>
  </si>
  <si>
    <t>SODHO S/O MALOOK &amp; OTHERS</t>
  </si>
  <si>
    <t>0-41</t>
  </si>
  <si>
    <t>7-25</t>
  </si>
  <si>
    <t>NAZAR KHAN S/O SHER KHAN &amp; OTHERS</t>
  </si>
  <si>
    <t>KARAM KHAN S/O BAHADUR KHAN</t>
  </si>
  <si>
    <t>QAMBAR KHAN S/O GHULAM ALI</t>
  </si>
  <si>
    <t>QAMBAR KHAN S/O GHULAM ALI &amp; OTHERS</t>
  </si>
  <si>
    <t>GULSHER S/O NAWAB KHAN &amp; OTHERS</t>
  </si>
  <si>
    <t>38/1 TO 3 &amp; OTHERS</t>
  </si>
  <si>
    <t>2-03</t>
  </si>
  <si>
    <t>WALI DAD S/O MUREED KHAN &amp; OTHERS</t>
  </si>
  <si>
    <t>0-03</t>
  </si>
  <si>
    <t>4-11</t>
  </si>
  <si>
    <t>FAZAL S/O MADAD KHAN</t>
  </si>
  <si>
    <t>0-01.06</t>
  </si>
  <si>
    <t>0-35</t>
  </si>
  <si>
    <t>FAZAL MUHAMMAD S/O MADAD KHAN &amp; OTHERS</t>
  </si>
  <si>
    <t>21-17</t>
  </si>
  <si>
    <t>5-38</t>
  </si>
  <si>
    <t>0-02.05</t>
  </si>
  <si>
    <t>1-27</t>
  </si>
  <si>
    <t>14-04-1990</t>
  </si>
  <si>
    <t>MORTGAGED IN FAVOUR OF HBL DIGRI BRANCH
RANO S/O MADAD KHAN</t>
  </si>
  <si>
    <t>0-17.33</t>
  </si>
  <si>
    <t>0-05.41</t>
  </si>
  <si>
    <t>04-03-1989</t>
  </si>
  <si>
    <t>MORTGAGED IN FAVOUR OF HBL DIGRI BRANCH
GHANOD KHAN S/O NOTAK</t>
  </si>
  <si>
    <t>HAMZO S/O GHABAR KHAN  &amp; OTHERS</t>
  </si>
  <si>
    <t>KHAIR DIN S/O GHABAR KHAN &amp; OTHERS</t>
  </si>
  <si>
    <t>13-03-1986</t>
  </si>
  <si>
    <t>MIR SULTAN KHAN S/O MIR HAJI MADAD KHAN TALPUR</t>
  </si>
  <si>
    <t>0-54</t>
  </si>
  <si>
    <t>25/1 &amp; OTHERS</t>
  </si>
  <si>
    <t>REMARKS / REASONS WHETHER IT IS IN IN CONFORMITY WITH VF-VII-A OR NOT IN IN CONFORMITY WITH VF-VII-A</t>
  </si>
  <si>
    <t>V.F-VII/B</t>
  </si>
  <si>
    <t>01</t>
  </si>
  <si>
    <t>17</t>
  </si>
  <si>
    <t xml:space="preserve">Muhammad Khan S/o Qamar Khan mortgaged in f/o ZTBL Dighri </t>
  </si>
  <si>
    <t>1-17</t>
  </si>
  <si>
    <t xml:space="preserve">VIIA </t>
  </si>
  <si>
    <t>19</t>
  </si>
  <si>
    <t>01-02-1984</t>
  </si>
  <si>
    <t xml:space="preserve">Muhammad Khan S/o Qamber Khan </t>
  </si>
  <si>
    <t>in conformity with VF-VIIA 1986-87</t>
  </si>
  <si>
    <t>do</t>
  </si>
  <si>
    <t>37/1,3,7 &amp; other</t>
  </si>
  <si>
    <t>20</t>
  </si>
  <si>
    <t>0-05.14</t>
  </si>
  <si>
    <t>01-01-1984</t>
  </si>
  <si>
    <t xml:space="preserve">7/1 to 12 &amp; other </t>
  </si>
  <si>
    <t>02</t>
  </si>
  <si>
    <t>16</t>
  </si>
  <si>
    <t>28-12-2015</t>
  </si>
  <si>
    <t>0-06.06</t>
  </si>
  <si>
    <t>3-13</t>
  </si>
  <si>
    <t>03</t>
  </si>
  <si>
    <t>15</t>
  </si>
  <si>
    <t>Notak Khan S/o Balouch Khan Noohani</t>
  </si>
  <si>
    <t>12</t>
  </si>
  <si>
    <t>08-02-2015</t>
  </si>
  <si>
    <t>08</t>
  </si>
  <si>
    <t>31-35</t>
  </si>
  <si>
    <t>04</t>
  </si>
  <si>
    <t>14</t>
  </si>
  <si>
    <t>30-07-2015</t>
  </si>
  <si>
    <t xml:space="preserve">Ghulam Murtaza S/o Mir Wali Muhammad Talpur </t>
  </si>
  <si>
    <t>0-01.96</t>
  </si>
  <si>
    <t>92</t>
  </si>
  <si>
    <t>13</t>
  </si>
  <si>
    <t>0-06.30</t>
  </si>
  <si>
    <t>4-28</t>
  </si>
  <si>
    <t>05</t>
  </si>
  <si>
    <t>11-06-2015</t>
  </si>
  <si>
    <t>0-05.37</t>
  </si>
  <si>
    <t>10</t>
  </si>
  <si>
    <t>06</t>
  </si>
  <si>
    <t>03-02-2015</t>
  </si>
  <si>
    <t xml:space="preserve">44/9 &amp; other </t>
  </si>
  <si>
    <t>17-03</t>
  </si>
  <si>
    <t>07</t>
  </si>
  <si>
    <t>11</t>
  </si>
  <si>
    <t>10-09-2014</t>
  </si>
  <si>
    <t>0-02.80</t>
  </si>
  <si>
    <t>26</t>
  </si>
  <si>
    <t>27-09-1994</t>
  </si>
  <si>
    <t>25</t>
  </si>
  <si>
    <t>10-10-2013</t>
  </si>
  <si>
    <t>0-74</t>
  </si>
  <si>
    <t>1-02</t>
  </si>
  <si>
    <t>85</t>
  </si>
  <si>
    <t>31-01-2006</t>
  </si>
  <si>
    <t>36</t>
  </si>
  <si>
    <t>09</t>
  </si>
  <si>
    <t>0-01.82</t>
  </si>
  <si>
    <t>38</t>
  </si>
  <si>
    <t>37</t>
  </si>
  <si>
    <t xml:space="preserve">38/1 &amp; other </t>
  </si>
  <si>
    <t>81</t>
  </si>
  <si>
    <t>30-09-1990</t>
  </si>
  <si>
    <t xml:space="preserve">Abdul Majeed S/o Khuda Bux </t>
  </si>
  <si>
    <t>0-01.94</t>
  </si>
  <si>
    <t>24-01-2009</t>
  </si>
  <si>
    <t xml:space="preserve">do </t>
  </si>
  <si>
    <t>0-04.86</t>
  </si>
  <si>
    <t>2-16</t>
  </si>
  <si>
    <t xml:space="preserve">Mir Wali Muhammad S/o Mir Sultan Khan mortgaged in f/o NBP Dighri </t>
  </si>
  <si>
    <t>18</t>
  </si>
  <si>
    <t>07-10-1991</t>
  </si>
  <si>
    <t xml:space="preserve">Mir Sultan Khan S/o Mir Haji Meer Muhammad Khan </t>
  </si>
  <si>
    <t xml:space="preserve">Mir Wali Muhammad S/o Sultan </t>
  </si>
  <si>
    <t>68</t>
  </si>
  <si>
    <t>07-04-2004</t>
  </si>
  <si>
    <t>Phapul W/o Soomro</t>
  </si>
  <si>
    <t xml:space="preserve">17/1 to 4 </t>
  </si>
  <si>
    <t>08-12-2010</t>
  </si>
  <si>
    <t>0-13.45</t>
  </si>
  <si>
    <t>2-20</t>
  </si>
  <si>
    <t>NAME OF DEH: 161/A</t>
  </si>
  <si>
    <t xml:space="preserve">VIIB </t>
  </si>
  <si>
    <t xml:space="preserve">pervaiz S/o Chanesar Khan </t>
  </si>
  <si>
    <t xml:space="preserve">Muhammad Sharif S/o Naseer Khan </t>
  </si>
  <si>
    <t>Citizen foundation ltd gurdain Muhammad Nadeem Siddiqui S/o Qamber Siddiqui &amp; other</t>
  </si>
  <si>
    <t xml:space="preserve">Ali Akber S/o Nazar Hussain mortgaged in f/o NBP Dighri </t>
  </si>
  <si>
    <t xml:space="preserve">Ali Akber S/o Nazeer Muhammad </t>
  </si>
  <si>
    <t xml:space="preserve">Abdul Hakeem S/o Ghulam Khaskheli </t>
  </si>
  <si>
    <t>6/12 &amp; OTHERS</t>
  </si>
  <si>
    <t xml:space="preserve">6/12 &amp; OTHERS </t>
  </si>
  <si>
    <t xml:space="preserve">37/1 &amp; OTHERS </t>
  </si>
  <si>
    <t xml:space="preserve">Muhammad Khan S/o Qamber Khan &amp; OTHERS </t>
  </si>
  <si>
    <t>7/1 to 12 &amp; OTHERS</t>
  </si>
  <si>
    <t xml:space="preserve">21/1 to 3 &amp; OTHERS </t>
  </si>
  <si>
    <t xml:space="preserve">Behram Khan S/o Ghulam Muhammad &amp; OTHERS </t>
  </si>
  <si>
    <t xml:space="preserve">Ghanwer Khan S/o Notak Khan &amp; OTHERS </t>
  </si>
  <si>
    <t>44/9,10, &amp; OTHERS</t>
  </si>
  <si>
    <t xml:space="preserve">44/9,10 &amp; OTHERS </t>
  </si>
  <si>
    <t xml:space="preserve">Sher  Khan S/o Bahudur Khan &amp; OTHERS </t>
  </si>
  <si>
    <t xml:space="preserve">10/1 to 8 &amp; OTHERS </t>
  </si>
  <si>
    <t xml:space="preserve">Rano S/o Madad Khan &amp; OTHERS </t>
  </si>
  <si>
    <t xml:space="preserve">36/5,8 to 12 &amp; OTHERS </t>
  </si>
  <si>
    <t xml:space="preserve">36/5,8 &amp; OTHERS </t>
  </si>
  <si>
    <t xml:space="preserve">45/12,14,15 &amp; OTHERS </t>
  </si>
  <si>
    <t xml:space="preserve">Abdul Kareem S/o Malook &amp; OTHERS </t>
  </si>
  <si>
    <t xml:space="preserve">44/9 &amp; OTHERS </t>
  </si>
  <si>
    <t xml:space="preserve">Bachal S/o Sher Khan &amp; OTHERS </t>
  </si>
  <si>
    <t xml:space="preserve">Lalan Khan S/o Bahudur Khan &amp; OTHERS </t>
  </si>
  <si>
    <t xml:space="preserve">7/1 to 12 &amp; OTHERS </t>
  </si>
  <si>
    <t xml:space="preserve">Shahid S/o Shoukat Ali &amp; OTHERS </t>
  </si>
  <si>
    <t xml:space="preserve">38/1 &amp; OTHERS </t>
  </si>
  <si>
    <t xml:space="preserve">Bahadur Khan S/o Qamber Khan &amp; OTHERS </t>
  </si>
  <si>
    <t xml:space="preserve">38/1,6 &amp; OTHERS </t>
  </si>
  <si>
    <t xml:space="preserve">36/5 &amp; OTHERS </t>
  </si>
  <si>
    <t xml:space="preserve">50/1to 16 &amp; OTHERS </t>
  </si>
  <si>
    <t xml:space="preserve">50/1 to 16 &amp; OTHERS </t>
  </si>
  <si>
    <t xml:space="preserve">45/12 &amp; OTHERS </t>
  </si>
  <si>
    <t>ENTRY S.NO. IS MISSING</t>
  </si>
  <si>
    <t>NOHA AHMED S/O SALAH MUHAMMAD</t>
  </si>
  <si>
    <t>ENTRY BELONGS TO DEH-153</t>
  </si>
  <si>
    <t>IN CONFORMITY WITH V.F-VII/A 1985-1986</t>
  </si>
  <si>
    <t>ENTRY NOT SIGNED BY MUKHTIARKAR &amp; CROSSED</t>
  </si>
  <si>
    <t>24/1 &amp; OTHERS</t>
  </si>
  <si>
    <t>ENTRY NO.67 IS NOT SIGNED BY TAPEDAR / S.T / MUKHTIARKAR AND CROSSED</t>
  </si>
  <si>
    <t>CHIBHAR KHAN S/O KHAIR-UL-DIN</t>
  </si>
  <si>
    <t>JAMAL-UL-DIN S/O GHABBAR KHAN &amp; OTHERS</t>
  </si>
  <si>
    <t>GHABBAR KHAN S/O NOTAK KHAN &amp; OTHERS</t>
  </si>
  <si>
    <t>ENTRY NO.61 BELONGS TO DEH-153</t>
  </si>
  <si>
    <t>ENTRY NO.59 BELONGS TO DEH-161</t>
  </si>
  <si>
    <t>NOT IN CONFORMITY WITH V.F-VII/A 1985-1986, AS AREA OF 8-00 ACRES INCLUDED OF DEH-153</t>
  </si>
  <si>
    <t>56-30</t>
  </si>
  <si>
    <t>MORTGAGED IN FAVOUR OF NBP DIGRI BRANCH
SHAHNAWAZ S/O PEROZ KHAN</t>
  </si>
</sst>
</file>

<file path=xl/styles.xml><?xml version="1.0" encoding="utf-8"?>
<styleSheet xmlns="http://schemas.openxmlformats.org/spreadsheetml/2006/main">
  <fonts count="15">
    <font>
      <sz val="12"/>
      <color theme="1"/>
      <name val="Times New Roman"/>
      <family val="2"/>
    </font>
    <font>
      <u val="double"/>
      <sz val="14"/>
      <color theme="1"/>
      <name val="Stencil"/>
      <family val="5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vertical="center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49" fontId="10" fillId="0" borderId="15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3" fillId="0" borderId="23" xfId="0" applyFont="1" applyBorder="1"/>
    <xf numFmtId="0" fontId="0" fillId="0" borderId="23" xfId="0" applyBorder="1"/>
    <xf numFmtId="49" fontId="10" fillId="0" borderId="15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L542"/>
  <sheetViews>
    <sheetView tabSelected="1" view="pageBreakPreview" zoomScale="70" zoomScaleNormal="115" zoomScaleSheetLayoutView="70" workbookViewId="0">
      <pane xSplit="9" ySplit="7" topLeftCell="J8" activePane="bottomRight" state="frozen"/>
      <selection activeCell="E425" sqref="E425"/>
      <selection pane="topRight" activeCell="E425" sqref="E425"/>
      <selection pane="bottomLeft" activeCell="E425" sqref="E425"/>
      <selection pane="bottomRight" activeCell="N167" sqref="N167"/>
    </sheetView>
  </sheetViews>
  <sheetFormatPr defaultRowHeight="15.75"/>
  <cols>
    <col min="1" max="1" width="3.7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  <col min="24" max="24" width="24.75" customWidth="1"/>
    <col min="34" max="34" width="24.75" customWidth="1"/>
    <col min="38" max="38" width="24.75" customWidth="1"/>
  </cols>
  <sheetData>
    <row r="1" spans="1:38" ht="42.75" customHeight="1">
      <c r="A1" s="92" t="s">
        <v>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3" spans="1:38" s="13" customFormat="1" ht="12.75">
      <c r="A3" s="7" t="s">
        <v>19</v>
      </c>
      <c r="B3" s="8"/>
      <c r="C3" s="9"/>
      <c r="D3" s="8"/>
      <c r="E3" s="8"/>
      <c r="F3" s="8"/>
      <c r="G3" s="10"/>
      <c r="H3" s="11"/>
      <c r="I3" s="12" t="s">
        <v>20</v>
      </c>
      <c r="J3" s="7"/>
      <c r="K3" s="9"/>
      <c r="L3" s="11"/>
      <c r="M3" s="8"/>
      <c r="N3" s="9"/>
      <c r="O3" s="8"/>
      <c r="P3" s="8"/>
      <c r="Q3" s="11"/>
      <c r="R3" s="7" t="s">
        <v>423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38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8" s="18" customFormat="1" ht="63.75" customHeight="1">
      <c r="A5" s="93" t="s">
        <v>0</v>
      </c>
      <c r="B5" s="94"/>
      <c r="C5" s="94"/>
      <c r="D5" s="94"/>
      <c r="E5" s="94"/>
      <c r="F5" s="94"/>
      <c r="G5" s="94"/>
      <c r="H5" s="95"/>
      <c r="I5" s="93" t="s">
        <v>6</v>
      </c>
      <c r="J5" s="94"/>
      <c r="K5" s="95"/>
      <c r="L5" s="93" t="s">
        <v>8</v>
      </c>
      <c r="M5" s="94"/>
      <c r="N5" s="94"/>
      <c r="O5" s="94"/>
      <c r="P5" s="94"/>
      <c r="Q5" s="94"/>
      <c r="R5" s="96"/>
      <c r="S5" s="97" t="s">
        <v>339</v>
      </c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38" s="18" customFormat="1" ht="42" customHeight="1" thickBot="1">
      <c r="A6" s="19" t="s">
        <v>1</v>
      </c>
      <c r="B6" s="20" t="s">
        <v>10</v>
      </c>
      <c r="C6" s="21" t="s">
        <v>11</v>
      </c>
      <c r="D6" s="20" t="s">
        <v>12</v>
      </c>
      <c r="E6" s="20" t="s">
        <v>2</v>
      </c>
      <c r="F6" s="20" t="s">
        <v>3</v>
      </c>
      <c r="G6" s="21" t="s">
        <v>4</v>
      </c>
      <c r="H6" s="22" t="s">
        <v>5</v>
      </c>
      <c r="I6" s="23" t="s">
        <v>12</v>
      </c>
      <c r="J6" s="19" t="s">
        <v>7</v>
      </c>
      <c r="K6" s="24" t="s">
        <v>11</v>
      </c>
      <c r="L6" s="19" t="s">
        <v>12</v>
      </c>
      <c r="M6" s="20" t="s">
        <v>7</v>
      </c>
      <c r="N6" s="21" t="s">
        <v>11</v>
      </c>
      <c r="O6" s="20" t="s">
        <v>2</v>
      </c>
      <c r="P6" s="20" t="s">
        <v>3</v>
      </c>
      <c r="Q6" s="20" t="s">
        <v>4</v>
      </c>
      <c r="R6" s="20" t="s">
        <v>5</v>
      </c>
      <c r="S6" s="98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38" s="18" customFormat="1" ht="11.25" customHeight="1" thickBot="1">
      <c r="A7" s="19">
        <v>1</v>
      </c>
      <c r="B7" s="20">
        <v>2</v>
      </c>
      <c r="C7" s="21">
        <v>3</v>
      </c>
      <c r="D7" s="20">
        <v>4</v>
      </c>
      <c r="E7" s="20">
        <v>5</v>
      </c>
      <c r="F7" s="20">
        <v>6</v>
      </c>
      <c r="G7" s="21" t="s">
        <v>13</v>
      </c>
      <c r="H7" s="22">
        <v>8</v>
      </c>
      <c r="I7" s="23">
        <v>9</v>
      </c>
      <c r="J7" s="19">
        <v>10</v>
      </c>
      <c r="K7" s="24">
        <v>11</v>
      </c>
      <c r="L7" s="19">
        <v>12</v>
      </c>
      <c r="M7" s="20">
        <v>13</v>
      </c>
      <c r="N7" s="21">
        <v>14</v>
      </c>
      <c r="O7" s="20">
        <v>15</v>
      </c>
      <c r="P7" s="20">
        <v>16</v>
      </c>
      <c r="Q7" s="20">
        <v>17</v>
      </c>
      <c r="R7" s="20">
        <v>18</v>
      </c>
      <c r="S7" s="25">
        <v>19</v>
      </c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38" s="37" customFormat="1" ht="51">
      <c r="A8" s="66" t="s">
        <v>341</v>
      </c>
      <c r="B8" s="66" t="s">
        <v>342</v>
      </c>
      <c r="C8" s="66" t="s">
        <v>69</v>
      </c>
      <c r="D8" s="66" t="s">
        <v>340</v>
      </c>
      <c r="E8" s="36" t="str">
        <f t="shared" ref="E8:E46" si="0">UPPER(X8)</f>
        <v xml:space="preserve">MUHAMMAD KHAN S/O QAMAR KHAN MORTGAGED IN F/O ZTBL DIGHRI </v>
      </c>
      <c r="F8" s="33" t="s">
        <v>68</v>
      </c>
      <c r="G8" s="33" t="s">
        <v>431</v>
      </c>
      <c r="H8" s="33" t="s">
        <v>344</v>
      </c>
      <c r="I8" s="33" t="s">
        <v>22</v>
      </c>
      <c r="J8" s="33" t="s">
        <v>22</v>
      </c>
      <c r="K8" s="33" t="s">
        <v>22</v>
      </c>
      <c r="L8" s="33" t="s">
        <v>345</v>
      </c>
      <c r="M8" s="33" t="s">
        <v>346</v>
      </c>
      <c r="N8" s="33"/>
      <c r="O8" s="36" t="str">
        <f t="shared" ref="O8:O46" si="1">UPPER(AH8)</f>
        <v xml:space="preserve">MUHAMMAD KHAN S/O QAMBER KHAN </v>
      </c>
      <c r="P8" s="33" t="s">
        <v>21</v>
      </c>
      <c r="Q8" s="33" t="s">
        <v>432</v>
      </c>
      <c r="R8" s="33" t="s">
        <v>53</v>
      </c>
      <c r="S8" s="36" t="str">
        <f t="shared" ref="S8:S46" si="2">UPPER(AL8)</f>
        <v>IN CONFORMITY WITH VF-VIIA 1986-87</v>
      </c>
      <c r="T8" s="33" t="s">
        <v>341</v>
      </c>
      <c r="U8" s="33" t="s">
        <v>342</v>
      </c>
      <c r="V8" s="33" t="s">
        <v>69</v>
      </c>
      <c r="W8" s="33" t="s">
        <v>340</v>
      </c>
      <c r="X8" s="33" t="s">
        <v>343</v>
      </c>
      <c r="Y8" s="33" t="s">
        <v>68</v>
      </c>
      <c r="Z8" s="33" t="s">
        <v>431</v>
      </c>
      <c r="AA8" s="33" t="s">
        <v>344</v>
      </c>
      <c r="AB8" s="33" t="s">
        <v>22</v>
      </c>
      <c r="AC8" s="33" t="s">
        <v>22</v>
      </c>
      <c r="AD8" s="33" t="s">
        <v>22</v>
      </c>
      <c r="AE8" s="33" t="s">
        <v>345</v>
      </c>
      <c r="AF8" s="33" t="s">
        <v>346</v>
      </c>
      <c r="AG8" s="33" t="s">
        <v>347</v>
      </c>
      <c r="AH8" s="33" t="s">
        <v>348</v>
      </c>
      <c r="AI8" s="33" t="s">
        <v>21</v>
      </c>
      <c r="AJ8" s="33" t="s">
        <v>432</v>
      </c>
      <c r="AK8" s="33" t="s">
        <v>53</v>
      </c>
      <c r="AL8" s="33" t="s">
        <v>349</v>
      </c>
    </row>
    <row r="9" spans="1:38" s="38" customFormat="1" ht="38.25">
      <c r="A9" s="41"/>
      <c r="B9" s="41"/>
      <c r="C9" s="41"/>
      <c r="D9" s="41"/>
      <c r="E9" s="36" t="str">
        <f t="shared" si="0"/>
        <v>DO</v>
      </c>
      <c r="F9" s="33" t="s">
        <v>48</v>
      </c>
      <c r="G9" s="33" t="s">
        <v>351</v>
      </c>
      <c r="H9" s="33" t="s">
        <v>58</v>
      </c>
      <c r="I9" s="33" t="s">
        <v>22</v>
      </c>
      <c r="J9" s="33" t="s">
        <v>22</v>
      </c>
      <c r="K9" s="33" t="s">
        <v>22</v>
      </c>
      <c r="L9" s="33" t="s">
        <v>345</v>
      </c>
      <c r="M9" s="33" t="s">
        <v>352</v>
      </c>
      <c r="N9" s="33"/>
      <c r="O9" s="36" t="str">
        <f t="shared" si="1"/>
        <v xml:space="preserve">MUHAMMAD KHAN S/O QAMBER KHAN &amp; OTHERS </v>
      </c>
      <c r="P9" s="33" t="s">
        <v>21</v>
      </c>
      <c r="Q9" s="33" t="s">
        <v>433</v>
      </c>
      <c r="R9" s="33" t="s">
        <v>324</v>
      </c>
      <c r="S9" s="36" t="str">
        <f t="shared" si="2"/>
        <v>IN CONFORMITY WITH VF-VIIA 1986-87</v>
      </c>
      <c r="T9" s="33"/>
      <c r="U9" s="33"/>
      <c r="V9" s="33"/>
      <c r="W9" s="33"/>
      <c r="X9" s="33" t="s">
        <v>350</v>
      </c>
      <c r="Y9" s="33" t="s">
        <v>48</v>
      </c>
      <c r="Z9" s="33" t="s">
        <v>351</v>
      </c>
      <c r="AA9" s="33" t="s">
        <v>58</v>
      </c>
      <c r="AB9" s="33" t="s">
        <v>22</v>
      </c>
      <c r="AC9" s="33" t="s">
        <v>22</v>
      </c>
      <c r="AD9" s="33" t="s">
        <v>22</v>
      </c>
      <c r="AE9" s="33" t="s">
        <v>345</v>
      </c>
      <c r="AF9" s="33" t="s">
        <v>352</v>
      </c>
      <c r="AG9" s="33" t="s">
        <v>347</v>
      </c>
      <c r="AH9" s="33" t="s">
        <v>434</v>
      </c>
      <c r="AI9" s="33" t="s">
        <v>21</v>
      </c>
      <c r="AJ9" s="33" t="s">
        <v>433</v>
      </c>
      <c r="AK9" s="33" t="s">
        <v>324</v>
      </c>
      <c r="AL9" s="33" t="s">
        <v>349</v>
      </c>
    </row>
    <row r="10" spans="1:38" s="38" customFormat="1" ht="38.25">
      <c r="A10" s="40"/>
      <c r="B10" s="40"/>
      <c r="C10" s="40"/>
      <c r="D10" s="40"/>
      <c r="E10" s="36" t="str">
        <f t="shared" si="0"/>
        <v>DO</v>
      </c>
      <c r="F10" s="33" t="s">
        <v>353</v>
      </c>
      <c r="G10" s="33" t="s">
        <v>435</v>
      </c>
      <c r="H10" s="33" t="s">
        <v>60</v>
      </c>
      <c r="I10" s="33"/>
      <c r="J10" s="33"/>
      <c r="K10" s="33"/>
      <c r="L10" s="33" t="s">
        <v>345</v>
      </c>
      <c r="M10" s="33" t="s">
        <v>341</v>
      </c>
      <c r="N10" s="33"/>
      <c r="O10" s="36" t="str">
        <f t="shared" si="1"/>
        <v xml:space="preserve">MUHAMMAD KHAN S/O QAMBER KHAN &amp; OTHERS </v>
      </c>
      <c r="P10" s="33" t="s">
        <v>21</v>
      </c>
      <c r="Q10" s="33" t="s">
        <v>355</v>
      </c>
      <c r="R10" s="33" t="s">
        <v>97</v>
      </c>
      <c r="S10" s="36" t="str">
        <f t="shared" si="2"/>
        <v>IN CONFORMITY WITH VF-VIIA 1986-87</v>
      </c>
      <c r="T10" s="33"/>
      <c r="U10" s="33"/>
      <c r="V10" s="33"/>
      <c r="W10" s="33"/>
      <c r="X10" s="33" t="s">
        <v>350</v>
      </c>
      <c r="Y10" s="33" t="s">
        <v>353</v>
      </c>
      <c r="Z10" s="33" t="s">
        <v>435</v>
      </c>
      <c r="AA10" s="33" t="s">
        <v>60</v>
      </c>
      <c r="AB10" s="33"/>
      <c r="AC10" s="33"/>
      <c r="AD10" s="33"/>
      <c r="AE10" s="33" t="s">
        <v>345</v>
      </c>
      <c r="AF10" s="33" t="s">
        <v>341</v>
      </c>
      <c r="AG10" s="33" t="s">
        <v>354</v>
      </c>
      <c r="AH10" s="33" t="s">
        <v>434</v>
      </c>
      <c r="AI10" s="33" t="s">
        <v>21</v>
      </c>
      <c r="AJ10" s="33" t="s">
        <v>355</v>
      </c>
      <c r="AK10" s="33" t="s">
        <v>97</v>
      </c>
      <c r="AL10" s="33" t="s">
        <v>349</v>
      </c>
    </row>
    <row r="11" spans="1:38" s="38" customFormat="1" ht="51">
      <c r="A11" s="33" t="s">
        <v>356</v>
      </c>
      <c r="B11" s="33" t="s">
        <v>357</v>
      </c>
      <c r="C11" s="33" t="s">
        <v>358</v>
      </c>
      <c r="D11" s="33" t="s">
        <v>340</v>
      </c>
      <c r="E11" s="36" t="str">
        <f t="shared" si="0"/>
        <v xml:space="preserve">BEHRAM KHAN S/O GHULAM MUHAMMAD &amp; OTHERS </v>
      </c>
      <c r="F11" s="33" t="s">
        <v>359</v>
      </c>
      <c r="G11" s="33" t="s">
        <v>436</v>
      </c>
      <c r="H11" s="33" t="s">
        <v>360</v>
      </c>
      <c r="I11" s="33"/>
      <c r="J11" s="33"/>
      <c r="K11" s="33"/>
      <c r="L11" s="33" t="s">
        <v>345</v>
      </c>
      <c r="M11" s="33" t="s">
        <v>342</v>
      </c>
      <c r="N11" s="33"/>
      <c r="O11" s="36" t="str">
        <f t="shared" si="1"/>
        <v xml:space="preserve">GHANWER KHAN S/O NOTAK KHAN &amp; OTHERS </v>
      </c>
      <c r="P11" s="33" t="s">
        <v>21</v>
      </c>
      <c r="Q11" s="33" t="s">
        <v>436</v>
      </c>
      <c r="R11" s="33" t="s">
        <v>147</v>
      </c>
      <c r="S11" s="36" t="str">
        <f t="shared" si="2"/>
        <v>IN CONFORMITY WITH VF-VIIA 1986-87</v>
      </c>
      <c r="T11" s="33" t="s">
        <v>356</v>
      </c>
      <c r="U11" s="33" t="s">
        <v>357</v>
      </c>
      <c r="V11" s="33" t="s">
        <v>358</v>
      </c>
      <c r="W11" s="33" t="s">
        <v>340</v>
      </c>
      <c r="X11" s="33" t="s">
        <v>437</v>
      </c>
      <c r="Y11" s="33" t="s">
        <v>359</v>
      </c>
      <c r="Z11" s="33" t="s">
        <v>436</v>
      </c>
      <c r="AA11" s="33" t="s">
        <v>360</v>
      </c>
      <c r="AB11" s="33"/>
      <c r="AC11" s="33"/>
      <c r="AD11" s="33"/>
      <c r="AE11" s="33" t="s">
        <v>345</v>
      </c>
      <c r="AF11" s="33" t="s">
        <v>342</v>
      </c>
      <c r="AG11" s="33"/>
      <c r="AH11" s="33" t="s">
        <v>438</v>
      </c>
      <c r="AI11" s="33" t="s">
        <v>21</v>
      </c>
      <c r="AJ11" s="33" t="s">
        <v>436</v>
      </c>
      <c r="AK11" s="33" t="s">
        <v>147</v>
      </c>
      <c r="AL11" s="33" t="s">
        <v>349</v>
      </c>
    </row>
    <row r="12" spans="1:38" s="38" customFormat="1" ht="38.25">
      <c r="A12" s="33" t="s">
        <v>361</v>
      </c>
      <c r="B12" s="33" t="s">
        <v>362</v>
      </c>
      <c r="C12" s="33" t="s">
        <v>358</v>
      </c>
      <c r="D12" s="33" t="s">
        <v>340</v>
      </c>
      <c r="E12" s="36" t="str">
        <f t="shared" si="0"/>
        <v>NOTAK KHAN S/O BALOUCH KHAN NOOHANI</v>
      </c>
      <c r="F12" s="33" t="s">
        <v>150</v>
      </c>
      <c r="G12" s="33" t="s">
        <v>439</v>
      </c>
      <c r="H12" s="33" t="s">
        <v>78</v>
      </c>
      <c r="I12" s="33" t="s">
        <v>340</v>
      </c>
      <c r="J12" s="33" t="s">
        <v>364</v>
      </c>
      <c r="K12" s="33" t="s">
        <v>365</v>
      </c>
      <c r="L12" s="33" t="s">
        <v>345</v>
      </c>
      <c r="M12" s="33" t="s">
        <v>366</v>
      </c>
      <c r="N12" s="33"/>
      <c r="O12" s="36" t="str">
        <f t="shared" si="1"/>
        <v xml:space="preserve">SHER  KHAN S/O BAHUDUR KHAN &amp; OTHERS </v>
      </c>
      <c r="P12" s="33" t="s">
        <v>21</v>
      </c>
      <c r="Q12" s="33" t="s">
        <v>440</v>
      </c>
      <c r="R12" s="33" t="s">
        <v>367</v>
      </c>
      <c r="S12" s="36" t="str">
        <f t="shared" si="2"/>
        <v>IN CONFORMITY WITH VF-VIIA 1986-87</v>
      </c>
      <c r="T12" s="33" t="s">
        <v>361</v>
      </c>
      <c r="U12" s="33" t="s">
        <v>362</v>
      </c>
      <c r="V12" s="33" t="s">
        <v>358</v>
      </c>
      <c r="W12" s="33" t="s">
        <v>340</v>
      </c>
      <c r="X12" s="33" t="s">
        <v>363</v>
      </c>
      <c r="Y12" s="33" t="s">
        <v>150</v>
      </c>
      <c r="Z12" s="33" t="s">
        <v>439</v>
      </c>
      <c r="AA12" s="33" t="s">
        <v>78</v>
      </c>
      <c r="AB12" s="33" t="s">
        <v>340</v>
      </c>
      <c r="AC12" s="33" t="s">
        <v>364</v>
      </c>
      <c r="AD12" s="33" t="s">
        <v>365</v>
      </c>
      <c r="AE12" s="33" t="s">
        <v>345</v>
      </c>
      <c r="AF12" s="33" t="s">
        <v>366</v>
      </c>
      <c r="AG12" s="33"/>
      <c r="AH12" s="33" t="s">
        <v>441</v>
      </c>
      <c r="AI12" s="33" t="s">
        <v>21</v>
      </c>
      <c r="AJ12" s="33" t="s">
        <v>440</v>
      </c>
      <c r="AK12" s="33" t="s">
        <v>367</v>
      </c>
      <c r="AL12" s="33" t="s">
        <v>349</v>
      </c>
    </row>
    <row r="13" spans="1:38" s="38" customFormat="1" ht="51">
      <c r="A13" s="39" t="s">
        <v>368</v>
      </c>
      <c r="B13" s="39" t="s">
        <v>369</v>
      </c>
      <c r="C13" s="39" t="s">
        <v>370</v>
      </c>
      <c r="D13" s="39" t="s">
        <v>340</v>
      </c>
      <c r="E13" s="36" t="str">
        <f t="shared" si="0"/>
        <v xml:space="preserve">GHULAM MURTAZA S/O MIR WALI MUHAMMAD TALPUR </v>
      </c>
      <c r="F13" s="33" t="s">
        <v>372</v>
      </c>
      <c r="G13" s="33" t="s">
        <v>442</v>
      </c>
      <c r="H13" s="33" t="s">
        <v>30</v>
      </c>
      <c r="I13" s="33" t="s">
        <v>424</v>
      </c>
      <c r="J13" s="33" t="s">
        <v>373</v>
      </c>
      <c r="K13" s="33" t="s">
        <v>80</v>
      </c>
      <c r="L13" s="33" t="s">
        <v>345</v>
      </c>
      <c r="M13" s="33" t="s">
        <v>374</v>
      </c>
      <c r="N13" s="33"/>
      <c r="O13" s="36" t="str">
        <f t="shared" si="1"/>
        <v xml:space="preserve">RANO S/O MADAD KHAN &amp; OTHERS </v>
      </c>
      <c r="P13" s="33" t="s">
        <v>21</v>
      </c>
      <c r="Q13" s="33" t="s">
        <v>442</v>
      </c>
      <c r="R13" s="33" t="s">
        <v>86</v>
      </c>
      <c r="S13" s="36" t="str">
        <f t="shared" si="2"/>
        <v>IN CONFORMITY WITH VF-VIIA 1986-87</v>
      </c>
      <c r="T13" s="33" t="s">
        <v>368</v>
      </c>
      <c r="U13" s="33" t="s">
        <v>369</v>
      </c>
      <c r="V13" s="33" t="s">
        <v>370</v>
      </c>
      <c r="W13" s="33" t="s">
        <v>340</v>
      </c>
      <c r="X13" s="33" t="s">
        <v>371</v>
      </c>
      <c r="Y13" s="33" t="s">
        <v>372</v>
      </c>
      <c r="Z13" s="33" t="s">
        <v>442</v>
      </c>
      <c r="AA13" s="33" t="s">
        <v>30</v>
      </c>
      <c r="AB13" s="33" t="s">
        <v>424</v>
      </c>
      <c r="AC13" s="33" t="s">
        <v>373</v>
      </c>
      <c r="AD13" s="33" t="s">
        <v>80</v>
      </c>
      <c r="AE13" s="33" t="s">
        <v>345</v>
      </c>
      <c r="AF13" s="33" t="s">
        <v>374</v>
      </c>
      <c r="AG13" s="33"/>
      <c r="AH13" s="33" t="s">
        <v>443</v>
      </c>
      <c r="AI13" s="33" t="s">
        <v>21</v>
      </c>
      <c r="AJ13" s="33" t="s">
        <v>442</v>
      </c>
      <c r="AK13" s="33" t="s">
        <v>86</v>
      </c>
      <c r="AL13" s="33" t="s">
        <v>349</v>
      </c>
    </row>
    <row r="14" spans="1:38" s="91" customFormat="1" ht="38.25">
      <c r="A14" s="88"/>
      <c r="B14" s="88"/>
      <c r="C14" s="88"/>
      <c r="D14" s="88"/>
      <c r="E14" s="36" t="str">
        <f t="shared" si="0"/>
        <v>DO</v>
      </c>
      <c r="F14" s="33" t="s">
        <v>375</v>
      </c>
      <c r="G14" s="33" t="s">
        <v>444</v>
      </c>
      <c r="H14" s="33" t="s">
        <v>376</v>
      </c>
      <c r="I14" s="33" t="s">
        <v>22</v>
      </c>
      <c r="J14" s="33" t="s">
        <v>22</v>
      </c>
      <c r="K14" s="33" t="s">
        <v>22</v>
      </c>
      <c r="L14" s="33" t="s">
        <v>345</v>
      </c>
      <c r="M14" s="33" t="s">
        <v>369</v>
      </c>
      <c r="N14" s="33"/>
      <c r="O14" s="36" t="str">
        <f t="shared" si="1"/>
        <v xml:space="preserve">RANO S/O MADAD KHAN &amp; OTHERS </v>
      </c>
      <c r="P14" s="33" t="s">
        <v>21</v>
      </c>
      <c r="Q14" s="33" t="s">
        <v>445</v>
      </c>
      <c r="R14" s="33" t="s">
        <v>88</v>
      </c>
      <c r="S14" s="36" t="str">
        <f t="shared" si="2"/>
        <v>IN CONFORMITY WITH VF-VIIA 1986-87</v>
      </c>
      <c r="T14" s="33"/>
      <c r="U14" s="33"/>
      <c r="V14" s="33"/>
      <c r="W14" s="33"/>
      <c r="X14" s="33" t="s">
        <v>350</v>
      </c>
      <c r="Y14" s="33" t="s">
        <v>375</v>
      </c>
      <c r="Z14" s="33" t="s">
        <v>444</v>
      </c>
      <c r="AA14" s="33" t="s">
        <v>376</v>
      </c>
      <c r="AB14" s="33" t="s">
        <v>22</v>
      </c>
      <c r="AC14" s="33" t="s">
        <v>22</v>
      </c>
      <c r="AD14" s="33" t="s">
        <v>22</v>
      </c>
      <c r="AE14" s="33" t="s">
        <v>345</v>
      </c>
      <c r="AF14" s="33" t="s">
        <v>369</v>
      </c>
      <c r="AG14" s="33"/>
      <c r="AH14" s="33" t="s">
        <v>443</v>
      </c>
      <c r="AI14" s="33" t="s">
        <v>21</v>
      </c>
      <c r="AJ14" s="33" t="s">
        <v>445</v>
      </c>
      <c r="AK14" s="33" t="s">
        <v>88</v>
      </c>
      <c r="AL14" s="33" t="s">
        <v>349</v>
      </c>
    </row>
    <row r="15" spans="1:38" s="38" customFormat="1" ht="38.25">
      <c r="A15" s="89" t="s">
        <v>377</v>
      </c>
      <c r="B15" s="89" t="s">
        <v>374</v>
      </c>
      <c r="C15" s="89" t="s">
        <v>378</v>
      </c>
      <c r="D15" s="47" t="s">
        <v>340</v>
      </c>
      <c r="E15" s="89" t="str">
        <f t="shared" si="0"/>
        <v xml:space="preserve">PERVAIZ S/O CHANESAR KHAN </v>
      </c>
      <c r="F15" s="89" t="s">
        <v>379</v>
      </c>
      <c r="G15" s="89" t="s">
        <v>446</v>
      </c>
      <c r="H15" s="47" t="s">
        <v>21</v>
      </c>
      <c r="I15" s="88" t="s">
        <v>424</v>
      </c>
      <c r="J15" s="88" t="s">
        <v>357</v>
      </c>
      <c r="K15" s="88" t="s">
        <v>40</v>
      </c>
      <c r="L15" s="89" t="s">
        <v>345</v>
      </c>
      <c r="M15" s="89" t="s">
        <v>380</v>
      </c>
      <c r="N15" s="89"/>
      <c r="O15" s="47" t="str">
        <f t="shared" si="1"/>
        <v xml:space="preserve">ABDUL KAREEM S/O MALOOK &amp; OTHERS </v>
      </c>
      <c r="P15" s="89" t="s">
        <v>21</v>
      </c>
      <c r="Q15" s="89" t="s">
        <v>229</v>
      </c>
      <c r="R15" s="89" t="s">
        <v>221</v>
      </c>
      <c r="S15" s="47" t="str">
        <f t="shared" si="2"/>
        <v>IN CONFORMITY WITH VF-VIIA 1986-87</v>
      </c>
      <c r="T15" s="88" t="s">
        <v>377</v>
      </c>
      <c r="U15" s="88" t="s">
        <v>374</v>
      </c>
      <c r="V15" s="88" t="s">
        <v>378</v>
      </c>
      <c r="W15" s="88" t="s">
        <v>340</v>
      </c>
      <c r="X15" s="88" t="s">
        <v>425</v>
      </c>
      <c r="Y15" s="88" t="s">
        <v>379</v>
      </c>
      <c r="Z15" s="88" t="s">
        <v>446</v>
      </c>
      <c r="AA15" s="88" t="s">
        <v>21</v>
      </c>
      <c r="AB15" s="88" t="s">
        <v>424</v>
      </c>
      <c r="AC15" s="88" t="s">
        <v>357</v>
      </c>
      <c r="AD15" s="88" t="s">
        <v>40</v>
      </c>
      <c r="AE15" s="88" t="s">
        <v>345</v>
      </c>
      <c r="AF15" s="88" t="s">
        <v>380</v>
      </c>
      <c r="AG15" s="88"/>
      <c r="AH15" s="88" t="s">
        <v>447</v>
      </c>
      <c r="AI15" s="88" t="s">
        <v>21</v>
      </c>
      <c r="AJ15" s="88" t="s">
        <v>229</v>
      </c>
      <c r="AK15" s="88" t="s">
        <v>221</v>
      </c>
      <c r="AL15" s="88" t="s">
        <v>349</v>
      </c>
    </row>
    <row r="16" spans="1:38" s="38" customFormat="1" ht="15">
      <c r="A16" s="78"/>
      <c r="B16" s="78"/>
      <c r="C16" s="78"/>
      <c r="D16" s="80"/>
      <c r="E16" s="78" t="str">
        <f t="shared" si="0"/>
        <v/>
      </c>
      <c r="F16" s="78"/>
      <c r="G16" s="78"/>
      <c r="H16" s="80"/>
      <c r="I16" s="33" t="s">
        <v>424</v>
      </c>
      <c r="J16" s="33" t="s">
        <v>362</v>
      </c>
      <c r="K16" s="33" t="s">
        <v>40</v>
      </c>
      <c r="L16" s="78"/>
      <c r="M16" s="78"/>
      <c r="N16" s="78"/>
      <c r="O16" s="80" t="str">
        <f t="shared" si="1"/>
        <v/>
      </c>
      <c r="P16" s="78"/>
      <c r="Q16" s="78"/>
      <c r="R16" s="78"/>
      <c r="S16" s="80" t="str">
        <f t="shared" si="2"/>
        <v/>
      </c>
      <c r="T16" s="33"/>
      <c r="U16" s="33"/>
      <c r="V16" s="33"/>
      <c r="W16" s="33"/>
      <c r="X16" s="33"/>
      <c r="Y16" s="33"/>
      <c r="Z16" s="33"/>
      <c r="AA16" s="33"/>
      <c r="AB16" s="33" t="s">
        <v>424</v>
      </c>
      <c r="AC16" s="33" t="s">
        <v>362</v>
      </c>
      <c r="AD16" s="33" t="s">
        <v>40</v>
      </c>
      <c r="AE16" s="33"/>
      <c r="AF16" s="33"/>
      <c r="AG16" s="33"/>
      <c r="AH16" s="33"/>
      <c r="AI16" s="33"/>
      <c r="AJ16" s="33"/>
      <c r="AK16" s="33"/>
      <c r="AL16" s="33"/>
    </row>
    <row r="17" spans="1:38" s="38" customFormat="1" ht="38.25">
      <c r="A17" s="33" t="s">
        <v>381</v>
      </c>
      <c r="B17" s="33" t="s">
        <v>364</v>
      </c>
      <c r="C17" s="33" t="s">
        <v>382</v>
      </c>
      <c r="D17" s="33" t="s">
        <v>340</v>
      </c>
      <c r="E17" s="36" t="str">
        <f t="shared" si="0"/>
        <v xml:space="preserve">BACHAL S/O SHER KHAN &amp; OTHERS </v>
      </c>
      <c r="F17" s="33" t="s">
        <v>337</v>
      </c>
      <c r="G17" s="33" t="s">
        <v>383</v>
      </c>
      <c r="H17" s="33" t="s">
        <v>384</v>
      </c>
      <c r="I17" s="33" t="s">
        <v>22</v>
      </c>
      <c r="J17" s="33" t="s">
        <v>22</v>
      </c>
      <c r="K17" s="33" t="s">
        <v>22</v>
      </c>
      <c r="L17" s="33" t="s">
        <v>345</v>
      </c>
      <c r="M17" s="33" t="s">
        <v>366</v>
      </c>
      <c r="N17" s="33"/>
      <c r="O17" s="36" t="str">
        <f t="shared" si="1"/>
        <v xml:space="preserve">LALAN KHAN S/O BAHUDUR KHAN &amp; OTHERS </v>
      </c>
      <c r="P17" s="33" t="s">
        <v>21</v>
      </c>
      <c r="Q17" s="33" t="s">
        <v>448</v>
      </c>
      <c r="R17" s="33" t="s">
        <v>181</v>
      </c>
      <c r="S17" s="36" t="str">
        <f t="shared" si="2"/>
        <v>IN CONFORMITY WITH VF-VIIA 1986-87</v>
      </c>
      <c r="T17" s="33" t="s">
        <v>381</v>
      </c>
      <c r="U17" s="33" t="s">
        <v>364</v>
      </c>
      <c r="V17" s="33" t="s">
        <v>382</v>
      </c>
      <c r="W17" s="33" t="s">
        <v>340</v>
      </c>
      <c r="X17" s="33" t="s">
        <v>449</v>
      </c>
      <c r="Y17" s="33" t="s">
        <v>337</v>
      </c>
      <c r="Z17" s="33" t="s">
        <v>383</v>
      </c>
      <c r="AA17" s="33" t="s">
        <v>384</v>
      </c>
      <c r="AB17" s="33" t="s">
        <v>22</v>
      </c>
      <c r="AC17" s="33" t="s">
        <v>22</v>
      </c>
      <c r="AD17" s="33" t="s">
        <v>22</v>
      </c>
      <c r="AE17" s="33" t="s">
        <v>345</v>
      </c>
      <c r="AF17" s="33" t="s">
        <v>366</v>
      </c>
      <c r="AG17" s="33"/>
      <c r="AH17" s="33" t="s">
        <v>450</v>
      </c>
      <c r="AI17" s="33" t="s">
        <v>21</v>
      </c>
      <c r="AJ17" s="33" t="s">
        <v>448</v>
      </c>
      <c r="AK17" s="33" t="s">
        <v>181</v>
      </c>
      <c r="AL17" s="33" t="s">
        <v>349</v>
      </c>
    </row>
    <row r="18" spans="1:38" s="38" customFormat="1" ht="38.25">
      <c r="A18" s="77" t="s">
        <v>385</v>
      </c>
      <c r="B18" s="77" t="s">
        <v>386</v>
      </c>
      <c r="C18" s="77" t="s">
        <v>387</v>
      </c>
      <c r="D18" s="47" t="s">
        <v>340</v>
      </c>
      <c r="E18" s="77" t="str">
        <f t="shared" si="0"/>
        <v xml:space="preserve">MUHAMMAD SHARIF S/O NASEER KHAN </v>
      </c>
      <c r="F18" s="77" t="s">
        <v>388</v>
      </c>
      <c r="G18" s="77" t="s">
        <v>435</v>
      </c>
      <c r="H18" s="47" t="s">
        <v>37</v>
      </c>
      <c r="I18" s="78" t="s">
        <v>424</v>
      </c>
      <c r="J18" s="78" t="s">
        <v>389</v>
      </c>
      <c r="K18" s="78" t="s">
        <v>390</v>
      </c>
      <c r="L18" s="76" t="s">
        <v>345</v>
      </c>
      <c r="M18" s="76" t="s">
        <v>341</v>
      </c>
      <c r="N18" s="76"/>
      <c r="O18" s="79" t="str">
        <f t="shared" si="1"/>
        <v xml:space="preserve">MUHAMMAD KHAN S/O QAMBER KHAN &amp; OTHERS </v>
      </c>
      <c r="P18" s="76" t="s">
        <v>21</v>
      </c>
      <c r="Q18" s="76" t="s">
        <v>355</v>
      </c>
      <c r="R18" s="76" t="s">
        <v>97</v>
      </c>
      <c r="S18" s="79" t="str">
        <f t="shared" si="2"/>
        <v>IN CONFORMITY WITH VF-VIIA 1986-87</v>
      </c>
      <c r="T18" s="33" t="s">
        <v>385</v>
      </c>
      <c r="U18" s="33" t="s">
        <v>386</v>
      </c>
      <c r="V18" s="33" t="s">
        <v>387</v>
      </c>
      <c r="W18" s="33" t="s">
        <v>340</v>
      </c>
      <c r="X18" s="33" t="s">
        <v>426</v>
      </c>
      <c r="Y18" s="33" t="s">
        <v>388</v>
      </c>
      <c r="Z18" s="33" t="s">
        <v>435</v>
      </c>
      <c r="AA18" s="33" t="s">
        <v>37</v>
      </c>
      <c r="AB18" s="33" t="s">
        <v>424</v>
      </c>
      <c r="AC18" s="33" t="s">
        <v>389</v>
      </c>
      <c r="AD18" s="33" t="s">
        <v>390</v>
      </c>
      <c r="AE18" s="33" t="s">
        <v>345</v>
      </c>
      <c r="AF18" s="33" t="s">
        <v>341</v>
      </c>
      <c r="AG18" s="33" t="s">
        <v>354</v>
      </c>
      <c r="AH18" s="33" t="s">
        <v>434</v>
      </c>
      <c r="AI18" s="33" t="s">
        <v>21</v>
      </c>
      <c r="AJ18" s="33" t="s">
        <v>355</v>
      </c>
      <c r="AK18" s="33" t="s">
        <v>97</v>
      </c>
      <c r="AL18" s="33" t="s">
        <v>349</v>
      </c>
    </row>
    <row r="19" spans="1:38" s="38" customFormat="1" ht="15">
      <c r="A19" s="40"/>
      <c r="B19" s="40"/>
      <c r="C19" s="40"/>
      <c r="D19" s="43"/>
      <c r="E19" s="40" t="str">
        <f t="shared" si="0"/>
        <v/>
      </c>
      <c r="F19" s="40"/>
      <c r="G19" s="40"/>
      <c r="H19" s="43"/>
      <c r="I19" s="33" t="s">
        <v>424</v>
      </c>
      <c r="J19" s="33" t="s">
        <v>391</v>
      </c>
      <c r="K19" s="33" t="s">
        <v>95</v>
      </c>
      <c r="L19" s="78"/>
      <c r="M19" s="78"/>
      <c r="N19" s="78"/>
      <c r="O19" s="80" t="str">
        <f t="shared" si="1"/>
        <v/>
      </c>
      <c r="P19" s="78"/>
      <c r="Q19" s="78"/>
      <c r="R19" s="78"/>
      <c r="S19" s="80" t="str">
        <f t="shared" si="2"/>
        <v/>
      </c>
      <c r="T19" s="33"/>
      <c r="U19" s="33"/>
      <c r="V19" s="33"/>
      <c r="W19" s="33"/>
      <c r="X19" s="33"/>
      <c r="Y19" s="33"/>
      <c r="Z19" s="33"/>
      <c r="AA19" s="33"/>
      <c r="AB19" s="33" t="s">
        <v>424</v>
      </c>
      <c r="AC19" s="33" t="s">
        <v>391</v>
      </c>
      <c r="AD19" s="33" t="s">
        <v>95</v>
      </c>
      <c r="AE19" s="33"/>
      <c r="AF19" s="33"/>
      <c r="AG19" s="33"/>
      <c r="AH19" s="33"/>
      <c r="AI19" s="33"/>
      <c r="AJ19" s="33"/>
      <c r="AK19" s="33"/>
      <c r="AL19" s="33"/>
    </row>
    <row r="20" spans="1:38" s="38" customFormat="1" ht="89.25">
      <c r="A20" s="39" t="s">
        <v>366</v>
      </c>
      <c r="B20" s="39" t="s">
        <v>380</v>
      </c>
      <c r="C20" s="39" t="s">
        <v>392</v>
      </c>
      <c r="D20" s="39" t="s">
        <v>340</v>
      </c>
      <c r="E20" s="42" t="str">
        <f t="shared" si="0"/>
        <v>CITIZEN FOUNDATION LTD GURDAIN MUHAMMAD NADEEM SIDDIQUI S/O QAMBER SIDDIQUI &amp; OTHER</v>
      </c>
      <c r="F20" s="39" t="s">
        <v>393</v>
      </c>
      <c r="G20" s="39" t="s">
        <v>451</v>
      </c>
      <c r="H20" s="39" t="s">
        <v>394</v>
      </c>
      <c r="I20" s="33" t="s">
        <v>424</v>
      </c>
      <c r="J20" s="33" t="s">
        <v>395</v>
      </c>
      <c r="K20" s="33" t="s">
        <v>396</v>
      </c>
      <c r="L20" s="81" t="s">
        <v>345</v>
      </c>
      <c r="M20" s="81" t="s">
        <v>341</v>
      </c>
      <c r="N20" s="81"/>
      <c r="O20" s="81" t="str">
        <f t="shared" si="1"/>
        <v xml:space="preserve">MUHAMMAD KHAN S/O QAMBER KHAN &amp; OTHERS </v>
      </c>
      <c r="P20" s="81" t="s">
        <v>21</v>
      </c>
      <c r="Q20" s="81" t="s">
        <v>355</v>
      </c>
      <c r="R20" s="81" t="s">
        <v>97</v>
      </c>
      <c r="S20" s="81" t="str">
        <f t="shared" si="2"/>
        <v>IN CONFORMITY WITH VF-VIIA 1986-87</v>
      </c>
      <c r="T20" s="33" t="s">
        <v>366</v>
      </c>
      <c r="U20" s="33" t="s">
        <v>380</v>
      </c>
      <c r="V20" s="33" t="s">
        <v>392</v>
      </c>
      <c r="W20" s="33" t="s">
        <v>340</v>
      </c>
      <c r="X20" s="33" t="s">
        <v>427</v>
      </c>
      <c r="Y20" s="33" t="s">
        <v>393</v>
      </c>
      <c r="Z20" s="33" t="s">
        <v>451</v>
      </c>
      <c r="AA20" s="33" t="s">
        <v>394</v>
      </c>
      <c r="AB20" s="33" t="s">
        <v>424</v>
      </c>
      <c r="AC20" s="33" t="s">
        <v>395</v>
      </c>
      <c r="AD20" s="33" t="s">
        <v>396</v>
      </c>
      <c r="AE20" s="33" t="s">
        <v>345</v>
      </c>
      <c r="AF20" s="33" t="s">
        <v>341</v>
      </c>
      <c r="AG20" s="33" t="s">
        <v>354</v>
      </c>
      <c r="AH20" s="33" t="s">
        <v>434</v>
      </c>
      <c r="AI20" s="33" t="s">
        <v>21</v>
      </c>
      <c r="AJ20" s="33" t="s">
        <v>355</v>
      </c>
      <c r="AK20" s="33" t="s">
        <v>97</v>
      </c>
      <c r="AL20" s="33" t="s">
        <v>349</v>
      </c>
    </row>
    <row r="21" spans="1:38" s="38" customFormat="1" ht="15">
      <c r="A21" s="41"/>
      <c r="B21" s="41"/>
      <c r="C21" s="41"/>
      <c r="D21" s="41"/>
      <c r="E21" s="47" t="str">
        <f t="shared" si="0"/>
        <v/>
      </c>
      <c r="F21" s="41"/>
      <c r="G21" s="41"/>
      <c r="H21" s="41"/>
      <c r="I21" s="33" t="s">
        <v>424</v>
      </c>
      <c r="J21" s="33" t="s">
        <v>397</v>
      </c>
      <c r="K21" s="33" t="s">
        <v>128</v>
      </c>
      <c r="L21" s="83"/>
      <c r="M21" s="83"/>
      <c r="N21" s="83"/>
      <c r="O21" s="83" t="str">
        <f t="shared" si="1"/>
        <v/>
      </c>
      <c r="P21" s="47"/>
      <c r="Q21" s="83"/>
      <c r="R21" s="83"/>
      <c r="S21" s="83" t="str">
        <f t="shared" si="2"/>
        <v/>
      </c>
      <c r="T21" s="33"/>
      <c r="U21" s="33"/>
      <c r="V21" s="33"/>
      <c r="W21" s="33"/>
      <c r="X21" s="33"/>
      <c r="Y21" s="33"/>
      <c r="Z21" s="33"/>
      <c r="AA21" s="33"/>
      <c r="AB21" s="33" t="s">
        <v>424</v>
      </c>
      <c r="AC21" s="33" t="s">
        <v>397</v>
      </c>
      <c r="AD21" s="33" t="s">
        <v>128</v>
      </c>
      <c r="AE21" s="33"/>
      <c r="AF21" s="33"/>
      <c r="AG21" s="33"/>
      <c r="AH21" s="33"/>
      <c r="AI21" s="33"/>
      <c r="AJ21" s="33"/>
      <c r="AK21" s="33"/>
      <c r="AL21" s="33"/>
    </row>
    <row r="22" spans="1:38" s="38" customFormat="1" ht="15">
      <c r="A22" s="41"/>
      <c r="B22" s="41"/>
      <c r="C22" s="41"/>
      <c r="D22" s="41"/>
      <c r="E22" s="47" t="str">
        <f t="shared" si="0"/>
        <v/>
      </c>
      <c r="F22" s="41"/>
      <c r="G22" s="41"/>
      <c r="H22" s="41"/>
      <c r="I22" s="33" t="s">
        <v>424</v>
      </c>
      <c r="J22" s="33" t="s">
        <v>389</v>
      </c>
      <c r="K22" s="33" t="s">
        <v>95</v>
      </c>
      <c r="L22" s="83"/>
      <c r="M22" s="83"/>
      <c r="N22" s="83"/>
      <c r="O22" s="83" t="str">
        <f t="shared" si="1"/>
        <v/>
      </c>
      <c r="P22" s="47"/>
      <c r="Q22" s="83"/>
      <c r="R22" s="83"/>
      <c r="S22" s="83" t="str">
        <f t="shared" si="2"/>
        <v/>
      </c>
      <c r="T22" s="33"/>
      <c r="U22" s="33"/>
      <c r="V22" s="33"/>
      <c r="W22" s="33"/>
      <c r="X22" s="33"/>
      <c r="Y22" s="33"/>
      <c r="Z22" s="33"/>
      <c r="AA22" s="33"/>
      <c r="AB22" s="33" t="s">
        <v>424</v>
      </c>
      <c r="AC22" s="33" t="s">
        <v>389</v>
      </c>
      <c r="AD22" s="33" t="s">
        <v>95</v>
      </c>
      <c r="AE22" s="33"/>
      <c r="AF22" s="33"/>
      <c r="AG22" s="33"/>
      <c r="AH22" s="33"/>
      <c r="AI22" s="33"/>
      <c r="AJ22" s="33"/>
      <c r="AK22" s="33"/>
      <c r="AL22" s="33"/>
    </row>
    <row r="23" spans="1:38" s="38" customFormat="1" ht="15">
      <c r="A23" s="40"/>
      <c r="B23" s="40"/>
      <c r="C23" s="40"/>
      <c r="D23" s="40"/>
      <c r="E23" s="43" t="str">
        <f t="shared" si="0"/>
        <v/>
      </c>
      <c r="F23" s="40"/>
      <c r="G23" s="40"/>
      <c r="H23" s="40"/>
      <c r="I23" s="33" t="s">
        <v>424</v>
      </c>
      <c r="J23" s="33" t="s">
        <v>391</v>
      </c>
      <c r="K23" s="33" t="s">
        <v>95</v>
      </c>
      <c r="L23" s="82"/>
      <c r="M23" s="82"/>
      <c r="N23" s="82"/>
      <c r="O23" s="84" t="str">
        <f t="shared" si="1"/>
        <v/>
      </c>
      <c r="P23" s="82"/>
      <c r="Q23" s="82"/>
      <c r="R23" s="82"/>
      <c r="S23" s="84" t="str">
        <f t="shared" si="2"/>
        <v/>
      </c>
      <c r="T23" s="33"/>
      <c r="U23" s="33"/>
      <c r="V23" s="33"/>
      <c r="W23" s="33"/>
      <c r="X23" s="33"/>
      <c r="Y23" s="33"/>
      <c r="Z23" s="33"/>
      <c r="AA23" s="33"/>
      <c r="AB23" s="33" t="s">
        <v>424</v>
      </c>
      <c r="AC23" s="33" t="s">
        <v>391</v>
      </c>
      <c r="AD23" s="33" t="s">
        <v>95</v>
      </c>
      <c r="AE23" s="33"/>
      <c r="AF23" s="33"/>
      <c r="AG23" s="33"/>
      <c r="AH23" s="33"/>
      <c r="AI23" s="33"/>
      <c r="AJ23" s="33"/>
      <c r="AK23" s="33"/>
      <c r="AL23" s="33"/>
    </row>
    <row r="24" spans="1:38" s="91" customFormat="1" ht="38.25">
      <c r="A24" s="33" t="s">
        <v>398</v>
      </c>
      <c r="B24" s="33" t="s">
        <v>398</v>
      </c>
      <c r="C24" s="33" t="s">
        <v>34</v>
      </c>
      <c r="D24" s="33" t="s">
        <v>340</v>
      </c>
      <c r="E24" s="36" t="str">
        <f t="shared" si="0"/>
        <v xml:space="preserve">SHAHID S/O SHOUKAT ALI &amp; OTHERS </v>
      </c>
      <c r="F24" s="33" t="s">
        <v>51</v>
      </c>
      <c r="G24" s="33" t="s">
        <v>451</v>
      </c>
      <c r="H24" s="33" t="s">
        <v>52</v>
      </c>
      <c r="I24" s="33" t="s">
        <v>424</v>
      </c>
      <c r="J24" s="33" t="s">
        <v>366</v>
      </c>
      <c r="K24" s="33" t="s">
        <v>41</v>
      </c>
      <c r="L24" s="33" t="s">
        <v>345</v>
      </c>
      <c r="M24" s="33" t="s">
        <v>341</v>
      </c>
      <c r="N24" s="33"/>
      <c r="O24" s="33" t="str">
        <f t="shared" si="1"/>
        <v xml:space="preserve">MUHAMMAD KHAN S/O QAMBER KHAN &amp; OTHERS </v>
      </c>
      <c r="P24" s="36" t="s">
        <v>21</v>
      </c>
      <c r="Q24" s="33" t="s">
        <v>355</v>
      </c>
      <c r="R24" s="33" t="s">
        <v>97</v>
      </c>
      <c r="S24" s="33" t="str">
        <f t="shared" si="2"/>
        <v>IN CONFORMITY WITH VF-VIIA 1986-87</v>
      </c>
      <c r="T24" s="33" t="s">
        <v>398</v>
      </c>
      <c r="U24" s="33" t="s">
        <v>398</v>
      </c>
      <c r="V24" s="33" t="s">
        <v>34</v>
      </c>
      <c r="W24" s="33" t="s">
        <v>340</v>
      </c>
      <c r="X24" s="33" t="s">
        <v>452</v>
      </c>
      <c r="Y24" s="33" t="s">
        <v>51</v>
      </c>
      <c r="Z24" s="33" t="s">
        <v>451</v>
      </c>
      <c r="AA24" s="33" t="s">
        <v>52</v>
      </c>
      <c r="AB24" s="33" t="s">
        <v>424</v>
      </c>
      <c r="AC24" s="33" t="s">
        <v>366</v>
      </c>
      <c r="AD24" s="33" t="s">
        <v>41</v>
      </c>
      <c r="AE24" s="33" t="s">
        <v>345</v>
      </c>
      <c r="AF24" s="33" t="s">
        <v>341</v>
      </c>
      <c r="AG24" s="33" t="s">
        <v>354</v>
      </c>
      <c r="AH24" s="33" t="s">
        <v>434</v>
      </c>
      <c r="AI24" s="33" t="s">
        <v>21</v>
      </c>
      <c r="AJ24" s="33" t="s">
        <v>355</v>
      </c>
      <c r="AK24" s="33" t="s">
        <v>97</v>
      </c>
      <c r="AL24" s="33" t="s">
        <v>349</v>
      </c>
    </row>
    <row r="25" spans="1:38" s="38" customFormat="1" ht="38.25">
      <c r="A25" s="89" t="s">
        <v>380</v>
      </c>
      <c r="B25" s="89" t="s">
        <v>366</v>
      </c>
      <c r="C25" s="89" t="s">
        <v>35</v>
      </c>
      <c r="D25" s="89" t="s">
        <v>340</v>
      </c>
      <c r="E25" s="47" t="str">
        <f t="shared" si="0"/>
        <v xml:space="preserve">SHAHID S/O SHOUKAT ALI &amp; OTHERS </v>
      </c>
      <c r="F25" s="89" t="s">
        <v>399</v>
      </c>
      <c r="G25" s="89" t="s">
        <v>451</v>
      </c>
      <c r="H25" s="89" t="s">
        <v>57</v>
      </c>
      <c r="I25" s="88" t="s">
        <v>424</v>
      </c>
      <c r="J25" s="88" t="s">
        <v>400</v>
      </c>
      <c r="K25" s="88" t="s">
        <v>244</v>
      </c>
      <c r="L25" s="41"/>
      <c r="M25" s="41"/>
      <c r="N25" s="41"/>
      <c r="O25" s="41" t="str">
        <f t="shared" si="1"/>
        <v/>
      </c>
      <c r="P25" s="47"/>
      <c r="Q25" s="41"/>
      <c r="R25" s="41"/>
      <c r="S25" s="41" t="str">
        <f t="shared" si="2"/>
        <v/>
      </c>
      <c r="T25" s="88" t="s">
        <v>380</v>
      </c>
      <c r="U25" s="88" t="s">
        <v>366</v>
      </c>
      <c r="V25" s="88" t="s">
        <v>35</v>
      </c>
      <c r="W25" s="88" t="s">
        <v>340</v>
      </c>
      <c r="X25" s="88" t="s">
        <v>452</v>
      </c>
      <c r="Y25" s="88" t="s">
        <v>399</v>
      </c>
      <c r="Z25" s="88" t="s">
        <v>451</v>
      </c>
      <c r="AA25" s="88" t="s">
        <v>57</v>
      </c>
      <c r="AB25" s="88" t="s">
        <v>424</v>
      </c>
      <c r="AC25" s="88" t="s">
        <v>400</v>
      </c>
      <c r="AD25" s="88" t="s">
        <v>244</v>
      </c>
      <c r="AE25" s="88"/>
      <c r="AF25" s="88"/>
      <c r="AG25" s="88"/>
      <c r="AH25" s="88"/>
      <c r="AI25" s="88"/>
      <c r="AJ25" s="88"/>
      <c r="AK25" s="88"/>
      <c r="AL25" s="88"/>
    </row>
    <row r="26" spans="1:38" s="38" customFormat="1" ht="15">
      <c r="A26" s="41"/>
      <c r="B26" s="41"/>
      <c r="C26" s="41"/>
      <c r="D26" s="41"/>
      <c r="E26" s="47" t="str">
        <f t="shared" si="0"/>
        <v/>
      </c>
      <c r="F26" s="41"/>
      <c r="G26" s="41"/>
      <c r="H26" s="41"/>
      <c r="I26" s="33" t="s">
        <v>424</v>
      </c>
      <c r="J26" s="33" t="s">
        <v>401</v>
      </c>
      <c r="K26" s="33" t="s">
        <v>128</v>
      </c>
      <c r="L26" s="41"/>
      <c r="M26" s="41"/>
      <c r="N26" s="41"/>
      <c r="O26" s="41" t="str">
        <f t="shared" si="1"/>
        <v/>
      </c>
      <c r="P26" s="47"/>
      <c r="Q26" s="41"/>
      <c r="R26" s="41"/>
      <c r="S26" s="41" t="str">
        <f t="shared" si="2"/>
        <v/>
      </c>
      <c r="T26" s="33"/>
      <c r="U26" s="33"/>
      <c r="V26" s="33"/>
      <c r="W26" s="33"/>
      <c r="X26" s="33"/>
      <c r="Y26" s="33"/>
      <c r="Z26" s="33"/>
      <c r="AA26" s="33"/>
      <c r="AB26" s="33" t="s">
        <v>424</v>
      </c>
      <c r="AC26" s="33" t="s">
        <v>401</v>
      </c>
      <c r="AD26" s="33" t="s">
        <v>128</v>
      </c>
      <c r="AE26" s="33"/>
      <c r="AF26" s="33"/>
      <c r="AG26" s="33"/>
      <c r="AH26" s="33"/>
      <c r="AI26" s="33"/>
      <c r="AJ26" s="33"/>
      <c r="AK26" s="33"/>
      <c r="AL26" s="33"/>
    </row>
    <row r="27" spans="1:38" s="38" customFormat="1" ht="15">
      <c r="A27" s="41"/>
      <c r="B27" s="41"/>
      <c r="C27" s="41"/>
      <c r="D27" s="41"/>
      <c r="E27" s="47" t="str">
        <f t="shared" si="0"/>
        <v/>
      </c>
      <c r="F27" s="41"/>
      <c r="G27" s="41"/>
      <c r="H27" s="41"/>
      <c r="I27" s="33" t="s">
        <v>424</v>
      </c>
      <c r="J27" s="33" t="s">
        <v>389</v>
      </c>
      <c r="K27" s="33" t="s">
        <v>95</v>
      </c>
      <c r="L27" s="40"/>
      <c r="M27" s="40"/>
      <c r="N27" s="40"/>
      <c r="O27" s="43" t="str">
        <f t="shared" si="1"/>
        <v/>
      </c>
      <c r="P27" s="40"/>
      <c r="Q27" s="40"/>
      <c r="R27" s="40"/>
      <c r="S27" s="43" t="str">
        <f t="shared" si="2"/>
        <v/>
      </c>
      <c r="T27" s="33"/>
      <c r="U27" s="33"/>
      <c r="V27" s="33"/>
      <c r="W27" s="33"/>
      <c r="X27" s="33"/>
      <c r="Y27" s="33"/>
      <c r="Z27" s="33"/>
      <c r="AA27" s="33"/>
      <c r="AB27" s="33" t="s">
        <v>424</v>
      </c>
      <c r="AC27" s="33" t="s">
        <v>389</v>
      </c>
      <c r="AD27" s="33" t="s">
        <v>95</v>
      </c>
      <c r="AE27" s="33"/>
      <c r="AF27" s="33"/>
      <c r="AG27" s="33"/>
      <c r="AH27" s="33"/>
      <c r="AI27" s="33"/>
      <c r="AJ27" s="33"/>
      <c r="AK27" s="33"/>
      <c r="AL27" s="33"/>
    </row>
    <row r="28" spans="1:38" s="38" customFormat="1" ht="38.25">
      <c r="A28" s="40"/>
      <c r="B28" s="40"/>
      <c r="C28" s="40"/>
      <c r="D28" s="40"/>
      <c r="E28" s="43" t="str">
        <f t="shared" si="0"/>
        <v/>
      </c>
      <c r="F28" s="40"/>
      <c r="G28" s="40"/>
      <c r="H28" s="40"/>
      <c r="I28" s="33" t="s">
        <v>424</v>
      </c>
      <c r="J28" s="33" t="s">
        <v>391</v>
      </c>
      <c r="K28" s="33" t="s">
        <v>95</v>
      </c>
      <c r="L28" s="39" t="s">
        <v>345</v>
      </c>
      <c r="M28" s="39" t="s">
        <v>341</v>
      </c>
      <c r="N28" s="39"/>
      <c r="O28" s="39" t="str">
        <f t="shared" si="1"/>
        <v xml:space="preserve">MUHAMMAD KHAN S/O QAMBER KHAN &amp; OTHERS </v>
      </c>
      <c r="P28" s="42" t="s">
        <v>21</v>
      </c>
      <c r="Q28" s="39" t="s">
        <v>355</v>
      </c>
      <c r="R28" s="39" t="s">
        <v>97</v>
      </c>
      <c r="S28" s="39" t="str">
        <f t="shared" si="2"/>
        <v>IN CONFORMITY WITH VF-VIIA 1986-87</v>
      </c>
      <c r="T28" s="33"/>
      <c r="U28" s="33"/>
      <c r="V28" s="33"/>
      <c r="W28" s="33"/>
      <c r="X28" s="33"/>
      <c r="Y28" s="33"/>
      <c r="Z28" s="33"/>
      <c r="AA28" s="33"/>
      <c r="AB28" s="33" t="s">
        <v>424</v>
      </c>
      <c r="AC28" s="33" t="s">
        <v>391</v>
      </c>
      <c r="AD28" s="33" t="s">
        <v>95</v>
      </c>
      <c r="AE28" s="33" t="s">
        <v>345</v>
      </c>
      <c r="AF28" s="33" t="s">
        <v>341</v>
      </c>
      <c r="AG28" s="33" t="s">
        <v>354</v>
      </c>
      <c r="AH28" s="33" t="s">
        <v>434</v>
      </c>
      <c r="AI28" s="33" t="s">
        <v>21</v>
      </c>
      <c r="AJ28" s="33" t="s">
        <v>355</v>
      </c>
      <c r="AK28" s="33" t="s">
        <v>97</v>
      </c>
      <c r="AL28" s="33" t="s">
        <v>349</v>
      </c>
    </row>
    <row r="29" spans="1:38" s="38" customFormat="1" ht="51">
      <c r="A29" s="39" t="s">
        <v>386</v>
      </c>
      <c r="B29" s="39" t="s">
        <v>385</v>
      </c>
      <c r="C29" s="39" t="s">
        <v>38</v>
      </c>
      <c r="D29" s="39" t="s">
        <v>340</v>
      </c>
      <c r="E29" s="42" t="str">
        <f t="shared" si="0"/>
        <v xml:space="preserve">ALI AKBER S/O NAZAR HUSSAIN MORTGAGED IN F/O NBP DIGHRI </v>
      </c>
      <c r="F29" s="39" t="s">
        <v>29</v>
      </c>
      <c r="G29" s="39" t="s">
        <v>402</v>
      </c>
      <c r="H29" s="39" t="s">
        <v>135</v>
      </c>
      <c r="I29" s="33" t="s">
        <v>424</v>
      </c>
      <c r="J29" s="33" t="s">
        <v>403</v>
      </c>
      <c r="K29" s="33" t="s">
        <v>39</v>
      </c>
      <c r="L29" s="41"/>
      <c r="M29" s="41"/>
      <c r="N29" s="41"/>
      <c r="O29" s="41" t="str">
        <f t="shared" si="1"/>
        <v/>
      </c>
      <c r="P29" s="47"/>
      <c r="Q29" s="41"/>
      <c r="R29" s="41"/>
      <c r="S29" s="41" t="str">
        <f t="shared" si="2"/>
        <v/>
      </c>
      <c r="T29" s="33" t="s">
        <v>386</v>
      </c>
      <c r="U29" s="33" t="s">
        <v>385</v>
      </c>
      <c r="V29" s="33" t="s">
        <v>38</v>
      </c>
      <c r="W29" s="33" t="s">
        <v>340</v>
      </c>
      <c r="X29" s="33" t="s">
        <v>428</v>
      </c>
      <c r="Y29" s="33" t="s">
        <v>29</v>
      </c>
      <c r="Z29" s="33" t="s">
        <v>402</v>
      </c>
      <c r="AA29" s="33" t="s">
        <v>135</v>
      </c>
      <c r="AB29" s="33" t="s">
        <v>424</v>
      </c>
      <c r="AC29" s="33" t="s">
        <v>403</v>
      </c>
      <c r="AD29" s="33" t="s">
        <v>39</v>
      </c>
      <c r="AE29" s="33"/>
      <c r="AF29" s="33"/>
      <c r="AG29" s="33"/>
      <c r="AH29" s="33"/>
      <c r="AI29" s="33"/>
      <c r="AJ29" s="33"/>
      <c r="AK29" s="33"/>
      <c r="AL29" s="33"/>
    </row>
    <row r="30" spans="1:38" s="38" customFormat="1" ht="15">
      <c r="A30" s="41"/>
      <c r="B30" s="41"/>
      <c r="C30" s="41"/>
      <c r="D30" s="41"/>
      <c r="E30" s="47" t="str">
        <f t="shared" si="0"/>
        <v/>
      </c>
      <c r="F30" s="41"/>
      <c r="G30" s="41"/>
      <c r="H30" s="41"/>
      <c r="I30" s="33" t="s">
        <v>424</v>
      </c>
      <c r="J30" s="33" t="s">
        <v>369</v>
      </c>
      <c r="K30" s="33" t="s">
        <v>404</v>
      </c>
      <c r="L30" s="41"/>
      <c r="M30" s="41"/>
      <c r="N30" s="41"/>
      <c r="O30" s="41" t="str">
        <f t="shared" si="1"/>
        <v/>
      </c>
      <c r="P30" s="47"/>
      <c r="Q30" s="41"/>
      <c r="R30" s="41"/>
      <c r="S30" s="41" t="str">
        <f t="shared" si="2"/>
        <v/>
      </c>
      <c r="T30" s="33"/>
      <c r="U30" s="33"/>
      <c r="V30" s="33"/>
      <c r="W30" s="33"/>
      <c r="X30" s="33"/>
      <c r="Y30" s="33"/>
      <c r="Z30" s="33"/>
      <c r="AA30" s="33"/>
      <c r="AB30" s="33" t="s">
        <v>424</v>
      </c>
      <c r="AC30" s="33" t="s">
        <v>369</v>
      </c>
      <c r="AD30" s="33" t="s">
        <v>404</v>
      </c>
      <c r="AE30" s="33"/>
      <c r="AF30" s="33"/>
      <c r="AG30" s="33"/>
      <c r="AH30" s="33"/>
      <c r="AI30" s="33"/>
      <c r="AJ30" s="33"/>
      <c r="AK30" s="33"/>
      <c r="AL30" s="33"/>
    </row>
    <row r="31" spans="1:38" s="38" customFormat="1" ht="15">
      <c r="A31" s="41"/>
      <c r="B31" s="41"/>
      <c r="C31" s="41"/>
      <c r="D31" s="41"/>
      <c r="E31" s="47" t="str">
        <f t="shared" si="0"/>
        <v/>
      </c>
      <c r="F31" s="41"/>
      <c r="G31" s="41"/>
      <c r="H31" s="41"/>
      <c r="I31" s="33" t="s">
        <v>424</v>
      </c>
      <c r="J31" s="33" t="s">
        <v>374</v>
      </c>
      <c r="K31" s="33" t="s">
        <v>404</v>
      </c>
      <c r="L31" s="40"/>
      <c r="M31" s="40"/>
      <c r="N31" s="40"/>
      <c r="O31" s="43" t="str">
        <f t="shared" si="1"/>
        <v/>
      </c>
      <c r="P31" s="40"/>
      <c r="Q31" s="40"/>
      <c r="R31" s="40"/>
      <c r="S31" s="43" t="str">
        <f t="shared" si="2"/>
        <v/>
      </c>
      <c r="T31" s="33"/>
      <c r="U31" s="33"/>
      <c r="V31" s="33"/>
      <c r="W31" s="33"/>
      <c r="X31" s="33"/>
      <c r="Y31" s="33"/>
      <c r="Z31" s="33"/>
      <c r="AA31" s="33"/>
      <c r="AB31" s="33" t="s">
        <v>424</v>
      </c>
      <c r="AC31" s="33" t="s">
        <v>374</v>
      </c>
      <c r="AD31" s="33" t="s">
        <v>404</v>
      </c>
      <c r="AE31" s="33"/>
      <c r="AF31" s="33"/>
      <c r="AG31" s="33"/>
      <c r="AH31" s="33"/>
      <c r="AI31" s="33"/>
      <c r="AJ31" s="33"/>
      <c r="AK31" s="33"/>
      <c r="AL31" s="33"/>
    </row>
    <row r="32" spans="1:38" s="38" customFormat="1" ht="38.25">
      <c r="A32" s="40"/>
      <c r="B32" s="40"/>
      <c r="C32" s="40"/>
      <c r="D32" s="43"/>
      <c r="E32" s="40" t="str">
        <f t="shared" si="0"/>
        <v/>
      </c>
      <c r="F32" s="40"/>
      <c r="G32" s="40"/>
      <c r="H32" s="43"/>
      <c r="I32" s="33" t="s">
        <v>424</v>
      </c>
      <c r="J32" s="33" t="s">
        <v>386</v>
      </c>
      <c r="K32" s="33" t="s">
        <v>136</v>
      </c>
      <c r="L32" s="39" t="s">
        <v>345</v>
      </c>
      <c r="M32" s="39" t="s">
        <v>357</v>
      </c>
      <c r="N32" s="39"/>
      <c r="O32" s="39" t="str">
        <f t="shared" si="1"/>
        <v xml:space="preserve">BAHADUR KHAN S/O QAMBER KHAN &amp; OTHERS </v>
      </c>
      <c r="P32" s="42" t="s">
        <v>21</v>
      </c>
      <c r="Q32" s="39" t="s">
        <v>453</v>
      </c>
      <c r="R32" s="39" t="s">
        <v>138</v>
      </c>
      <c r="S32" s="39" t="str">
        <f t="shared" si="2"/>
        <v>IN CONFORMITY WITH VF-VIIA 1986-87</v>
      </c>
      <c r="T32" s="33"/>
      <c r="U32" s="33"/>
      <c r="V32" s="33"/>
      <c r="W32" s="33"/>
      <c r="X32" s="33"/>
      <c r="Y32" s="33"/>
      <c r="Z32" s="33"/>
      <c r="AA32" s="33"/>
      <c r="AB32" s="33" t="s">
        <v>424</v>
      </c>
      <c r="AC32" s="33" t="s">
        <v>386</v>
      </c>
      <c r="AD32" s="33" t="s">
        <v>136</v>
      </c>
      <c r="AE32" s="33" t="s">
        <v>345</v>
      </c>
      <c r="AF32" s="33" t="s">
        <v>357</v>
      </c>
      <c r="AG32" s="33"/>
      <c r="AH32" s="33" t="s">
        <v>454</v>
      </c>
      <c r="AI32" s="33" t="s">
        <v>21</v>
      </c>
      <c r="AJ32" s="33" t="s">
        <v>453</v>
      </c>
      <c r="AK32" s="33" t="s">
        <v>138</v>
      </c>
      <c r="AL32" s="33" t="s">
        <v>349</v>
      </c>
    </row>
    <row r="33" spans="1:38" s="38" customFormat="1" ht="38.25">
      <c r="A33" s="39" t="s">
        <v>364</v>
      </c>
      <c r="B33" s="39" t="s">
        <v>381</v>
      </c>
      <c r="C33" s="39" t="s">
        <v>43</v>
      </c>
      <c r="D33" s="39" t="s">
        <v>340</v>
      </c>
      <c r="E33" s="42" t="str">
        <f t="shared" si="0"/>
        <v xml:space="preserve">ALI AKBER S/O NAZEER MUHAMMAD </v>
      </c>
      <c r="F33" s="39" t="s">
        <v>29</v>
      </c>
      <c r="G33" s="39" t="s">
        <v>455</v>
      </c>
      <c r="H33" s="39" t="s">
        <v>135</v>
      </c>
      <c r="I33" s="33" t="s">
        <v>424</v>
      </c>
      <c r="J33" s="33" t="s">
        <v>403</v>
      </c>
      <c r="K33" s="33" t="s">
        <v>39</v>
      </c>
      <c r="L33" s="41"/>
      <c r="M33" s="41"/>
      <c r="N33" s="41"/>
      <c r="O33" s="41" t="str">
        <f t="shared" si="1"/>
        <v/>
      </c>
      <c r="P33" s="47"/>
      <c r="Q33" s="41"/>
      <c r="R33" s="41"/>
      <c r="S33" s="41" t="str">
        <f t="shared" si="2"/>
        <v/>
      </c>
      <c r="T33" s="33" t="s">
        <v>364</v>
      </c>
      <c r="U33" s="33" t="s">
        <v>381</v>
      </c>
      <c r="V33" s="33" t="s">
        <v>43</v>
      </c>
      <c r="W33" s="33" t="s">
        <v>340</v>
      </c>
      <c r="X33" s="33" t="s">
        <v>429</v>
      </c>
      <c r="Y33" s="33" t="s">
        <v>29</v>
      </c>
      <c r="Z33" s="33" t="s">
        <v>455</v>
      </c>
      <c r="AA33" s="33" t="s">
        <v>135</v>
      </c>
      <c r="AB33" s="33" t="s">
        <v>424</v>
      </c>
      <c r="AC33" s="33" t="s">
        <v>403</v>
      </c>
      <c r="AD33" s="33" t="s">
        <v>39</v>
      </c>
      <c r="AE33" s="33"/>
      <c r="AF33" s="33"/>
      <c r="AG33" s="33"/>
      <c r="AH33" s="33"/>
      <c r="AI33" s="33"/>
      <c r="AJ33" s="33"/>
      <c r="AK33" s="33"/>
      <c r="AL33" s="33"/>
    </row>
    <row r="34" spans="1:38" s="38" customFormat="1" ht="15">
      <c r="A34" s="41"/>
      <c r="B34" s="41"/>
      <c r="C34" s="41"/>
      <c r="D34" s="41"/>
      <c r="E34" s="47" t="str">
        <f t="shared" si="0"/>
        <v/>
      </c>
      <c r="F34" s="41"/>
      <c r="G34" s="41"/>
      <c r="H34" s="41"/>
      <c r="I34" s="33" t="s">
        <v>424</v>
      </c>
      <c r="J34" s="33" t="s">
        <v>369</v>
      </c>
      <c r="K34" s="33" t="s">
        <v>404</v>
      </c>
      <c r="L34" s="41"/>
      <c r="M34" s="41"/>
      <c r="N34" s="41"/>
      <c r="O34" s="41" t="str">
        <f t="shared" si="1"/>
        <v/>
      </c>
      <c r="P34" s="47"/>
      <c r="Q34" s="41"/>
      <c r="R34" s="41"/>
      <c r="S34" s="41" t="str">
        <f t="shared" si="2"/>
        <v/>
      </c>
      <c r="T34" s="33"/>
      <c r="U34" s="33"/>
      <c r="V34" s="33"/>
      <c r="W34" s="33"/>
      <c r="X34" s="33"/>
      <c r="Y34" s="33"/>
      <c r="Z34" s="33"/>
      <c r="AA34" s="33"/>
      <c r="AB34" s="33" t="s">
        <v>424</v>
      </c>
      <c r="AC34" s="33" t="s">
        <v>369</v>
      </c>
      <c r="AD34" s="33" t="s">
        <v>404</v>
      </c>
      <c r="AE34" s="33"/>
      <c r="AF34" s="33"/>
      <c r="AG34" s="33"/>
      <c r="AH34" s="33"/>
      <c r="AI34" s="33"/>
      <c r="AJ34" s="33"/>
      <c r="AK34" s="33"/>
      <c r="AL34" s="33"/>
    </row>
    <row r="35" spans="1:38" s="91" customFormat="1" ht="15">
      <c r="A35" s="88"/>
      <c r="B35" s="88"/>
      <c r="C35" s="88"/>
      <c r="D35" s="88"/>
      <c r="E35" s="90" t="str">
        <f t="shared" si="0"/>
        <v/>
      </c>
      <c r="F35" s="88"/>
      <c r="G35" s="88"/>
      <c r="H35" s="88"/>
      <c r="I35" s="33" t="s">
        <v>424</v>
      </c>
      <c r="J35" s="33" t="s">
        <v>374</v>
      </c>
      <c r="K35" s="33" t="s">
        <v>404</v>
      </c>
      <c r="L35" s="88"/>
      <c r="M35" s="88"/>
      <c r="N35" s="88"/>
      <c r="O35" s="90" t="str">
        <f t="shared" si="1"/>
        <v/>
      </c>
      <c r="P35" s="88"/>
      <c r="Q35" s="88"/>
      <c r="R35" s="88"/>
      <c r="S35" s="90" t="str">
        <f t="shared" si="2"/>
        <v/>
      </c>
      <c r="T35" s="33"/>
      <c r="U35" s="33"/>
      <c r="V35" s="33"/>
      <c r="W35" s="33"/>
      <c r="X35" s="33"/>
      <c r="Y35" s="33"/>
      <c r="Z35" s="33"/>
      <c r="AA35" s="33"/>
      <c r="AB35" s="33" t="s">
        <v>424</v>
      </c>
      <c r="AC35" s="33" t="s">
        <v>374</v>
      </c>
      <c r="AD35" s="33" t="s">
        <v>404</v>
      </c>
      <c r="AE35" s="33"/>
      <c r="AF35" s="33"/>
      <c r="AG35" s="33"/>
      <c r="AH35" s="33"/>
      <c r="AI35" s="33"/>
      <c r="AJ35" s="33"/>
      <c r="AK35" s="33"/>
      <c r="AL35" s="33"/>
    </row>
    <row r="36" spans="1:38" s="38" customFormat="1" ht="38.25">
      <c r="A36" s="40"/>
      <c r="B36" s="40"/>
      <c r="C36" s="40"/>
      <c r="D36" s="43"/>
      <c r="E36" s="40" t="str">
        <f t="shared" si="0"/>
        <v/>
      </c>
      <c r="F36" s="40"/>
      <c r="G36" s="40"/>
      <c r="H36" s="43"/>
      <c r="I36" s="88" t="s">
        <v>424</v>
      </c>
      <c r="J36" s="88" t="s">
        <v>386</v>
      </c>
      <c r="K36" s="88" t="s">
        <v>136</v>
      </c>
      <c r="L36" s="88" t="s">
        <v>345</v>
      </c>
      <c r="M36" s="88" t="s">
        <v>357</v>
      </c>
      <c r="N36" s="88"/>
      <c r="O36" s="90" t="str">
        <f t="shared" si="1"/>
        <v xml:space="preserve">BAHADUR KHAN S/O QAMBER KHAN &amp; OTHERS </v>
      </c>
      <c r="P36" s="88" t="s">
        <v>21</v>
      </c>
      <c r="Q36" s="88" t="s">
        <v>453</v>
      </c>
      <c r="R36" s="88" t="s">
        <v>138</v>
      </c>
      <c r="S36" s="90" t="str">
        <f t="shared" si="2"/>
        <v>IN CONFORMITY WITH VF-VIIA 1986-87</v>
      </c>
      <c r="T36" s="88"/>
      <c r="U36" s="88"/>
      <c r="V36" s="88"/>
      <c r="W36" s="88"/>
      <c r="X36" s="88"/>
      <c r="Y36" s="88"/>
      <c r="Z36" s="88"/>
      <c r="AA36" s="88"/>
      <c r="AB36" s="88" t="s">
        <v>424</v>
      </c>
      <c r="AC36" s="88" t="s">
        <v>386</v>
      </c>
      <c r="AD36" s="88" t="s">
        <v>136</v>
      </c>
      <c r="AE36" s="88" t="s">
        <v>345</v>
      </c>
      <c r="AF36" s="88" t="s">
        <v>357</v>
      </c>
      <c r="AG36" s="88"/>
      <c r="AH36" s="88" t="s">
        <v>454</v>
      </c>
      <c r="AI36" s="88" t="s">
        <v>21</v>
      </c>
      <c r="AJ36" s="88" t="s">
        <v>453</v>
      </c>
      <c r="AK36" s="88" t="s">
        <v>138</v>
      </c>
      <c r="AL36" s="88" t="s">
        <v>349</v>
      </c>
    </row>
    <row r="37" spans="1:38" s="38" customFormat="1" ht="38.25">
      <c r="A37" s="33" t="s">
        <v>374</v>
      </c>
      <c r="B37" s="33" t="s">
        <v>377</v>
      </c>
      <c r="C37" s="33" t="s">
        <v>76</v>
      </c>
      <c r="D37" s="33" t="s">
        <v>340</v>
      </c>
      <c r="E37" s="36" t="str">
        <f t="shared" si="0"/>
        <v xml:space="preserve">ABDUL MAJEED S/O KHUDA BUX </v>
      </c>
      <c r="F37" s="33" t="s">
        <v>406</v>
      </c>
      <c r="G37" s="33" t="s">
        <v>442</v>
      </c>
      <c r="H37" s="33" t="s">
        <v>30</v>
      </c>
      <c r="I37" s="33" t="s">
        <v>424</v>
      </c>
      <c r="J37" s="33" t="s">
        <v>373</v>
      </c>
      <c r="K37" s="33" t="s">
        <v>407</v>
      </c>
      <c r="L37" s="33" t="s">
        <v>345</v>
      </c>
      <c r="M37" s="33" t="s">
        <v>374</v>
      </c>
      <c r="N37" s="33"/>
      <c r="O37" s="36" t="str">
        <f t="shared" si="1"/>
        <v xml:space="preserve">RANO S/O MADAD KHAN &amp; OTHERS </v>
      </c>
      <c r="P37" s="33" t="s">
        <v>21</v>
      </c>
      <c r="Q37" s="33" t="s">
        <v>442</v>
      </c>
      <c r="R37" s="33" t="s">
        <v>86</v>
      </c>
      <c r="S37" s="36" t="str">
        <f t="shared" si="2"/>
        <v>IN CONFORMITY WITH VF-VIIA 1986-87</v>
      </c>
      <c r="T37" s="33" t="s">
        <v>374</v>
      </c>
      <c r="U37" s="33" t="s">
        <v>377</v>
      </c>
      <c r="V37" s="33" t="s">
        <v>76</v>
      </c>
      <c r="W37" s="33" t="s">
        <v>340</v>
      </c>
      <c r="X37" s="33" t="s">
        <v>405</v>
      </c>
      <c r="Y37" s="33" t="s">
        <v>406</v>
      </c>
      <c r="Z37" s="33" t="s">
        <v>442</v>
      </c>
      <c r="AA37" s="33" t="s">
        <v>30</v>
      </c>
      <c r="AB37" s="33" t="s">
        <v>424</v>
      </c>
      <c r="AC37" s="33" t="s">
        <v>373</v>
      </c>
      <c r="AD37" s="33" t="s">
        <v>407</v>
      </c>
      <c r="AE37" s="33" t="s">
        <v>345</v>
      </c>
      <c r="AF37" s="33" t="s">
        <v>374</v>
      </c>
      <c r="AG37" s="33"/>
      <c r="AH37" s="33" t="s">
        <v>443</v>
      </c>
      <c r="AI37" s="33" t="s">
        <v>21</v>
      </c>
      <c r="AJ37" s="33" t="s">
        <v>442</v>
      </c>
      <c r="AK37" s="33" t="s">
        <v>86</v>
      </c>
      <c r="AL37" s="33" t="s">
        <v>349</v>
      </c>
    </row>
    <row r="38" spans="1:38" s="38" customFormat="1" ht="38.25">
      <c r="A38" s="33"/>
      <c r="B38" s="33"/>
      <c r="C38" s="33"/>
      <c r="D38" s="33"/>
      <c r="E38" s="36" t="str">
        <f t="shared" si="0"/>
        <v xml:space="preserve">DO </v>
      </c>
      <c r="F38" s="33" t="s">
        <v>409</v>
      </c>
      <c r="G38" s="33" t="s">
        <v>456</v>
      </c>
      <c r="H38" s="33" t="s">
        <v>410</v>
      </c>
      <c r="I38" s="33" t="s">
        <v>424</v>
      </c>
      <c r="J38" s="33" t="s">
        <v>373</v>
      </c>
      <c r="K38" s="33" t="s">
        <v>407</v>
      </c>
      <c r="L38" s="33" t="s">
        <v>345</v>
      </c>
      <c r="M38" s="33" t="s">
        <v>374</v>
      </c>
      <c r="N38" s="33"/>
      <c r="O38" s="36" t="str">
        <f t="shared" si="1"/>
        <v xml:space="preserve">RANO S/O MADAD KHAN &amp; OTHERS </v>
      </c>
      <c r="P38" s="33" t="s">
        <v>21</v>
      </c>
      <c r="Q38" s="33" t="s">
        <v>442</v>
      </c>
      <c r="R38" s="33" t="s">
        <v>86</v>
      </c>
      <c r="S38" s="36" t="str">
        <f t="shared" si="2"/>
        <v>IN CONFORMITY WITH VF-VIIA 1986-87</v>
      </c>
      <c r="T38" s="33"/>
      <c r="U38" s="33"/>
      <c r="V38" s="33"/>
      <c r="W38" s="33"/>
      <c r="X38" s="33" t="s">
        <v>408</v>
      </c>
      <c r="Y38" s="33" t="s">
        <v>409</v>
      </c>
      <c r="Z38" s="33" t="s">
        <v>456</v>
      </c>
      <c r="AA38" s="33" t="s">
        <v>410</v>
      </c>
      <c r="AB38" s="33" t="s">
        <v>424</v>
      </c>
      <c r="AC38" s="33" t="s">
        <v>373</v>
      </c>
      <c r="AD38" s="33" t="s">
        <v>407</v>
      </c>
      <c r="AE38" s="33" t="s">
        <v>345</v>
      </c>
      <c r="AF38" s="33" t="s">
        <v>374</v>
      </c>
      <c r="AG38" s="33"/>
      <c r="AH38" s="33" t="s">
        <v>443</v>
      </c>
      <c r="AI38" s="33" t="s">
        <v>21</v>
      </c>
      <c r="AJ38" s="33" t="s">
        <v>442</v>
      </c>
      <c r="AK38" s="33" t="s">
        <v>86</v>
      </c>
      <c r="AL38" s="33" t="s">
        <v>349</v>
      </c>
    </row>
    <row r="39" spans="1:38" s="38" customFormat="1" ht="38.25">
      <c r="A39" s="33" t="s">
        <v>369</v>
      </c>
      <c r="B39" s="33" t="s">
        <v>368</v>
      </c>
      <c r="C39" s="33" t="s">
        <v>76</v>
      </c>
      <c r="D39" s="33" t="s">
        <v>340</v>
      </c>
      <c r="E39" s="36" t="str">
        <f t="shared" si="0"/>
        <v xml:space="preserve">ABDUL MAJEED S/O KHUDA BUX </v>
      </c>
      <c r="F39" s="35" t="s">
        <v>317</v>
      </c>
      <c r="G39" s="35" t="s">
        <v>355</v>
      </c>
      <c r="H39" s="35" t="s">
        <v>318</v>
      </c>
      <c r="I39" s="35" t="s">
        <v>22</v>
      </c>
      <c r="J39" s="35" t="s">
        <v>22</v>
      </c>
      <c r="K39" s="35" t="s">
        <v>22</v>
      </c>
      <c r="L39" s="33" t="s">
        <v>345</v>
      </c>
      <c r="M39" s="33" t="s">
        <v>341</v>
      </c>
      <c r="N39" s="33"/>
      <c r="O39" s="36" t="str">
        <f t="shared" si="1"/>
        <v xml:space="preserve">MUHAMMAD KHAN S/O QAMBER KHAN &amp; OTHERS </v>
      </c>
      <c r="P39" s="33" t="s">
        <v>21</v>
      </c>
      <c r="Q39" s="33" t="s">
        <v>355</v>
      </c>
      <c r="R39" s="33" t="s">
        <v>97</v>
      </c>
      <c r="S39" s="36" t="str">
        <f t="shared" si="2"/>
        <v>IN CONFORMITY WITH VF-VIIA 1986-87</v>
      </c>
      <c r="T39" s="33" t="s">
        <v>369</v>
      </c>
      <c r="U39" s="33" t="s">
        <v>368</v>
      </c>
      <c r="V39" s="33" t="s">
        <v>76</v>
      </c>
      <c r="W39" s="33" t="s">
        <v>340</v>
      </c>
      <c r="X39" s="33" t="s">
        <v>405</v>
      </c>
      <c r="Y39" s="34" t="s">
        <v>317</v>
      </c>
      <c r="Z39" s="34" t="s">
        <v>355</v>
      </c>
      <c r="AA39" s="34" t="s">
        <v>318</v>
      </c>
      <c r="AB39" s="34" t="s">
        <v>22</v>
      </c>
      <c r="AC39" s="34" t="s">
        <v>22</v>
      </c>
      <c r="AD39" s="34" t="s">
        <v>22</v>
      </c>
      <c r="AE39" s="33" t="s">
        <v>345</v>
      </c>
      <c r="AF39" s="33" t="s">
        <v>341</v>
      </c>
      <c r="AG39" s="33" t="s">
        <v>354</v>
      </c>
      <c r="AH39" s="33" t="s">
        <v>434</v>
      </c>
      <c r="AI39" s="33" t="s">
        <v>21</v>
      </c>
      <c r="AJ39" s="33" t="s">
        <v>355</v>
      </c>
      <c r="AK39" s="33" t="s">
        <v>97</v>
      </c>
      <c r="AL39" s="33" t="s">
        <v>349</v>
      </c>
    </row>
    <row r="40" spans="1:38" s="38" customFormat="1" ht="63.75">
      <c r="A40" s="33" t="s">
        <v>362</v>
      </c>
      <c r="B40" s="33" t="s">
        <v>361</v>
      </c>
      <c r="C40" s="33" t="s">
        <v>76</v>
      </c>
      <c r="D40" s="33" t="s">
        <v>340</v>
      </c>
      <c r="E40" s="36" t="str">
        <f t="shared" si="0"/>
        <v xml:space="preserve">MIR WALI MUHAMMAD S/O MIR SULTAN KHAN MORTGAGED IN F/O NBP DIGHRI </v>
      </c>
      <c r="F40" s="33" t="s">
        <v>55</v>
      </c>
      <c r="G40" s="35" t="s">
        <v>355</v>
      </c>
      <c r="H40" s="33" t="s">
        <v>165</v>
      </c>
      <c r="I40" s="33" t="s">
        <v>424</v>
      </c>
      <c r="J40" s="33" t="s">
        <v>412</v>
      </c>
      <c r="K40" s="33" t="s">
        <v>413</v>
      </c>
      <c r="L40" s="33" t="s">
        <v>345</v>
      </c>
      <c r="M40" s="33" t="s">
        <v>341</v>
      </c>
      <c r="N40" s="33"/>
      <c r="O40" s="36" t="str">
        <f t="shared" si="1"/>
        <v xml:space="preserve">MUHAMMAD KHAN S/O QAMBER KHAN &amp; OTHERS </v>
      </c>
      <c r="P40" s="33" t="s">
        <v>21</v>
      </c>
      <c r="Q40" s="33" t="s">
        <v>355</v>
      </c>
      <c r="R40" s="33" t="s">
        <v>97</v>
      </c>
      <c r="S40" s="36" t="str">
        <f t="shared" si="2"/>
        <v>IN CONFORMITY WITH VF-VIIA 1986-87</v>
      </c>
      <c r="T40" s="33" t="s">
        <v>362</v>
      </c>
      <c r="U40" s="33" t="s">
        <v>361</v>
      </c>
      <c r="V40" s="33" t="s">
        <v>76</v>
      </c>
      <c r="W40" s="33" t="s">
        <v>340</v>
      </c>
      <c r="X40" s="33" t="s">
        <v>411</v>
      </c>
      <c r="Y40" s="33" t="s">
        <v>55</v>
      </c>
      <c r="Z40" s="34" t="s">
        <v>355</v>
      </c>
      <c r="AA40" s="33" t="s">
        <v>165</v>
      </c>
      <c r="AB40" s="33" t="s">
        <v>424</v>
      </c>
      <c r="AC40" s="33" t="s">
        <v>412</v>
      </c>
      <c r="AD40" s="33" t="s">
        <v>413</v>
      </c>
      <c r="AE40" s="33" t="s">
        <v>345</v>
      </c>
      <c r="AF40" s="33" t="s">
        <v>341</v>
      </c>
      <c r="AG40" s="33" t="s">
        <v>354</v>
      </c>
      <c r="AH40" s="33" t="s">
        <v>434</v>
      </c>
      <c r="AI40" s="33" t="s">
        <v>21</v>
      </c>
      <c r="AJ40" s="33" t="s">
        <v>355</v>
      </c>
      <c r="AK40" s="33" t="s">
        <v>97</v>
      </c>
      <c r="AL40" s="33" t="s">
        <v>349</v>
      </c>
    </row>
    <row r="41" spans="1:38" s="38" customFormat="1" ht="38.25">
      <c r="A41" s="33"/>
      <c r="B41" s="33"/>
      <c r="C41" s="33" t="s">
        <v>73</v>
      </c>
      <c r="D41" s="33" t="s">
        <v>340</v>
      </c>
      <c r="E41" s="36" t="str">
        <f t="shared" si="0"/>
        <v>DO</v>
      </c>
      <c r="F41" s="33" t="s">
        <v>21</v>
      </c>
      <c r="G41" s="35" t="s">
        <v>457</v>
      </c>
      <c r="H41" s="33" t="s">
        <v>120</v>
      </c>
      <c r="I41" s="33" t="s">
        <v>424</v>
      </c>
      <c r="J41" s="33" t="s">
        <v>412</v>
      </c>
      <c r="K41" s="33" t="s">
        <v>413</v>
      </c>
      <c r="L41" s="33" t="s">
        <v>345</v>
      </c>
      <c r="M41" s="33" t="s">
        <v>385</v>
      </c>
      <c r="N41" s="33"/>
      <c r="O41" s="36" t="str">
        <f t="shared" si="1"/>
        <v xml:space="preserve">MIR SULTAN KHAN S/O MIR HAJI MEER MUHAMMAD KHAN </v>
      </c>
      <c r="P41" s="33" t="s">
        <v>21</v>
      </c>
      <c r="Q41" s="33" t="s">
        <v>458</v>
      </c>
      <c r="R41" s="33" t="s">
        <v>49</v>
      </c>
      <c r="S41" s="36" t="str">
        <f t="shared" si="2"/>
        <v>IN CONFORMITY WITH VF-VIIA 1986-87</v>
      </c>
      <c r="T41" s="33"/>
      <c r="U41" s="33"/>
      <c r="V41" s="33" t="s">
        <v>73</v>
      </c>
      <c r="W41" s="33" t="s">
        <v>340</v>
      </c>
      <c r="X41" s="33" t="s">
        <v>350</v>
      </c>
      <c r="Y41" s="33" t="s">
        <v>21</v>
      </c>
      <c r="Z41" s="34" t="s">
        <v>457</v>
      </c>
      <c r="AA41" s="33" t="s">
        <v>120</v>
      </c>
      <c r="AB41" s="33" t="s">
        <v>424</v>
      </c>
      <c r="AC41" s="33" t="s">
        <v>412</v>
      </c>
      <c r="AD41" s="33" t="s">
        <v>413</v>
      </c>
      <c r="AE41" s="33" t="s">
        <v>345</v>
      </c>
      <c r="AF41" s="33" t="s">
        <v>385</v>
      </c>
      <c r="AG41" s="33"/>
      <c r="AH41" s="33" t="s">
        <v>414</v>
      </c>
      <c r="AI41" s="33" t="s">
        <v>21</v>
      </c>
      <c r="AJ41" s="33" t="s">
        <v>458</v>
      </c>
      <c r="AK41" s="33" t="s">
        <v>49</v>
      </c>
      <c r="AL41" s="33" t="s">
        <v>349</v>
      </c>
    </row>
    <row r="42" spans="1:38" s="38" customFormat="1" ht="38.25">
      <c r="A42" s="39" t="s">
        <v>357</v>
      </c>
      <c r="B42" s="39" t="s">
        <v>356</v>
      </c>
      <c r="C42" s="39" t="s">
        <v>73</v>
      </c>
      <c r="D42" s="39" t="s">
        <v>340</v>
      </c>
      <c r="E42" s="42" t="str">
        <f t="shared" si="0"/>
        <v xml:space="preserve">MIR WALI MUHAMMAD S/O SULTAN </v>
      </c>
      <c r="F42" s="39" t="s">
        <v>21</v>
      </c>
      <c r="G42" s="39" t="s">
        <v>458</v>
      </c>
      <c r="H42" s="39" t="s">
        <v>120</v>
      </c>
      <c r="I42" s="33" t="s">
        <v>424</v>
      </c>
      <c r="J42" s="33" t="s">
        <v>416</v>
      </c>
      <c r="K42" s="33" t="s">
        <v>417</v>
      </c>
      <c r="L42" s="33" t="s">
        <v>345</v>
      </c>
      <c r="M42" s="33" t="s">
        <v>385</v>
      </c>
      <c r="N42" s="33"/>
      <c r="O42" s="36" t="str">
        <f t="shared" si="1"/>
        <v xml:space="preserve">MIR SULTAN KHAN S/O MIR HAJI MEER MUHAMMAD KHAN </v>
      </c>
      <c r="P42" s="33" t="s">
        <v>21</v>
      </c>
      <c r="Q42" s="33" t="s">
        <v>458</v>
      </c>
      <c r="R42" s="33" t="s">
        <v>49</v>
      </c>
      <c r="S42" s="36" t="str">
        <f t="shared" si="2"/>
        <v>IN CONFORMITY WITH VF-VIIA 1986-87</v>
      </c>
      <c r="T42" s="33" t="s">
        <v>357</v>
      </c>
      <c r="U42" s="33" t="s">
        <v>356</v>
      </c>
      <c r="V42" s="33" t="s">
        <v>73</v>
      </c>
      <c r="W42" s="33" t="s">
        <v>340</v>
      </c>
      <c r="X42" s="33" t="s">
        <v>415</v>
      </c>
      <c r="Y42" s="33" t="s">
        <v>21</v>
      </c>
      <c r="Z42" s="33" t="s">
        <v>458</v>
      </c>
      <c r="AA42" s="33" t="s">
        <v>120</v>
      </c>
      <c r="AB42" s="33" t="s">
        <v>424</v>
      </c>
      <c r="AC42" s="33" t="s">
        <v>416</v>
      </c>
      <c r="AD42" s="33" t="s">
        <v>417</v>
      </c>
      <c r="AE42" s="33" t="s">
        <v>345</v>
      </c>
      <c r="AF42" s="33" t="s">
        <v>385</v>
      </c>
      <c r="AG42" s="33"/>
      <c r="AH42" s="33" t="s">
        <v>414</v>
      </c>
      <c r="AI42" s="33" t="s">
        <v>21</v>
      </c>
      <c r="AJ42" s="33" t="s">
        <v>458</v>
      </c>
      <c r="AK42" s="33" t="s">
        <v>49</v>
      </c>
      <c r="AL42" s="33" t="s">
        <v>349</v>
      </c>
    </row>
    <row r="43" spans="1:38" s="38" customFormat="1" ht="38.25">
      <c r="A43" s="40"/>
      <c r="B43" s="40"/>
      <c r="C43" s="40"/>
      <c r="D43" s="40"/>
      <c r="E43" s="43" t="str">
        <f t="shared" si="0"/>
        <v/>
      </c>
      <c r="F43" s="40"/>
      <c r="G43" s="40"/>
      <c r="H43" s="40"/>
      <c r="I43" s="33" t="s">
        <v>424</v>
      </c>
      <c r="J43" s="33" t="s">
        <v>412</v>
      </c>
      <c r="K43" s="33" t="s">
        <v>413</v>
      </c>
      <c r="L43" s="33" t="s">
        <v>345</v>
      </c>
      <c r="M43" s="33" t="s">
        <v>361</v>
      </c>
      <c r="N43" s="33"/>
      <c r="O43" s="36" t="str">
        <f t="shared" si="1"/>
        <v>PHAPUL W/O SOOMRO</v>
      </c>
      <c r="P43" s="33" t="s">
        <v>21</v>
      </c>
      <c r="Q43" s="33" t="s">
        <v>419</v>
      </c>
      <c r="R43" s="33" t="s">
        <v>37</v>
      </c>
      <c r="S43" s="36" t="str">
        <f t="shared" si="2"/>
        <v>IN CONFORMITY WITH VF-VIIA 1986-87</v>
      </c>
      <c r="T43" s="33"/>
      <c r="U43" s="33"/>
      <c r="V43" s="33"/>
      <c r="W43" s="33"/>
      <c r="X43" s="33"/>
      <c r="Y43" s="33"/>
      <c r="Z43" s="33"/>
      <c r="AA43" s="33"/>
      <c r="AB43" s="33" t="s">
        <v>424</v>
      </c>
      <c r="AC43" s="33" t="s">
        <v>412</v>
      </c>
      <c r="AD43" s="33" t="s">
        <v>413</v>
      </c>
      <c r="AE43" s="33" t="s">
        <v>345</v>
      </c>
      <c r="AF43" s="33" t="s">
        <v>361</v>
      </c>
      <c r="AG43" s="33" t="s">
        <v>354</v>
      </c>
      <c r="AH43" s="33" t="s">
        <v>418</v>
      </c>
      <c r="AI43" s="33" t="s">
        <v>21</v>
      </c>
      <c r="AJ43" s="33" t="s">
        <v>419</v>
      </c>
      <c r="AK43" s="33" t="s">
        <v>37</v>
      </c>
      <c r="AL43" s="33" t="s">
        <v>349</v>
      </c>
    </row>
    <row r="44" spans="1:38" s="91" customFormat="1" ht="38.25">
      <c r="A44" s="33"/>
      <c r="B44" s="33"/>
      <c r="C44" s="33"/>
      <c r="D44" s="33"/>
      <c r="E44" s="36" t="str">
        <f t="shared" si="0"/>
        <v>DO</v>
      </c>
      <c r="F44" s="33" t="s">
        <v>55</v>
      </c>
      <c r="G44" s="33" t="s">
        <v>451</v>
      </c>
      <c r="H44" s="33" t="s">
        <v>165</v>
      </c>
      <c r="I44" s="33" t="s">
        <v>22</v>
      </c>
      <c r="J44" s="33" t="s">
        <v>22</v>
      </c>
      <c r="K44" s="33" t="s">
        <v>22</v>
      </c>
      <c r="L44" s="33" t="s">
        <v>345</v>
      </c>
      <c r="M44" s="33" t="s">
        <v>341</v>
      </c>
      <c r="N44" s="33"/>
      <c r="O44" s="33" t="str">
        <f t="shared" si="1"/>
        <v xml:space="preserve">MUHAMMAD KHAN S/O QAMBER KHAN &amp; OTHERS </v>
      </c>
      <c r="P44" s="36" t="s">
        <v>21</v>
      </c>
      <c r="Q44" s="33" t="s">
        <v>355</v>
      </c>
      <c r="R44" s="33" t="s">
        <v>97</v>
      </c>
      <c r="S44" s="33" t="str">
        <f t="shared" si="2"/>
        <v>IN CONFORMITY WITH VF-VIIA 1986-87</v>
      </c>
      <c r="T44" s="33"/>
      <c r="U44" s="33"/>
      <c r="V44" s="33"/>
      <c r="W44" s="33"/>
      <c r="X44" s="33" t="s">
        <v>350</v>
      </c>
      <c r="Y44" s="33" t="s">
        <v>55</v>
      </c>
      <c r="Z44" s="33" t="s">
        <v>451</v>
      </c>
      <c r="AA44" s="33" t="s">
        <v>165</v>
      </c>
      <c r="AB44" s="33" t="s">
        <v>22</v>
      </c>
      <c r="AC44" s="33" t="s">
        <v>22</v>
      </c>
      <c r="AD44" s="33" t="s">
        <v>22</v>
      </c>
      <c r="AE44" s="33" t="s">
        <v>345</v>
      </c>
      <c r="AF44" s="33" t="s">
        <v>341</v>
      </c>
      <c r="AG44" s="33" t="s">
        <v>354</v>
      </c>
      <c r="AH44" s="33" t="s">
        <v>434</v>
      </c>
      <c r="AI44" s="33" t="s">
        <v>21</v>
      </c>
      <c r="AJ44" s="33" t="s">
        <v>355</v>
      </c>
      <c r="AK44" s="33" t="s">
        <v>97</v>
      </c>
      <c r="AL44" s="33" t="s">
        <v>349</v>
      </c>
    </row>
    <row r="45" spans="1:38" s="38" customFormat="1" ht="38.25">
      <c r="A45" s="89" t="s">
        <v>342</v>
      </c>
      <c r="B45" s="89" t="s">
        <v>341</v>
      </c>
      <c r="C45" s="89" t="s">
        <v>420</v>
      </c>
      <c r="D45" s="89" t="s">
        <v>340</v>
      </c>
      <c r="E45" s="47" t="str">
        <f t="shared" si="0"/>
        <v xml:space="preserve">ABDUL HAKEEM S/O GHULAM KHASKHELI </v>
      </c>
      <c r="F45" s="89" t="s">
        <v>421</v>
      </c>
      <c r="G45" s="89" t="s">
        <v>459</v>
      </c>
      <c r="H45" s="89" t="s">
        <v>422</v>
      </c>
      <c r="I45" s="88" t="s">
        <v>424</v>
      </c>
      <c r="J45" s="88" t="s">
        <v>357</v>
      </c>
      <c r="K45" s="88" t="s">
        <v>40</v>
      </c>
      <c r="L45" s="40"/>
      <c r="M45" s="40"/>
      <c r="N45" s="40"/>
      <c r="O45" s="40" t="str">
        <f t="shared" si="1"/>
        <v/>
      </c>
      <c r="P45" s="43"/>
      <c r="Q45" s="40"/>
      <c r="R45" s="40"/>
      <c r="S45" s="40" t="str">
        <f t="shared" si="2"/>
        <v/>
      </c>
      <c r="T45" s="88" t="s">
        <v>342</v>
      </c>
      <c r="U45" s="88" t="s">
        <v>341</v>
      </c>
      <c r="V45" s="88" t="s">
        <v>420</v>
      </c>
      <c r="W45" s="88" t="s">
        <v>340</v>
      </c>
      <c r="X45" s="88" t="s">
        <v>430</v>
      </c>
      <c r="Y45" s="88" t="s">
        <v>421</v>
      </c>
      <c r="Z45" s="88" t="s">
        <v>459</v>
      </c>
      <c r="AA45" s="88" t="s">
        <v>422</v>
      </c>
      <c r="AB45" s="88" t="s">
        <v>424</v>
      </c>
      <c r="AC45" s="88" t="s">
        <v>357</v>
      </c>
      <c r="AD45" s="88" t="s">
        <v>40</v>
      </c>
      <c r="AE45" s="88"/>
      <c r="AF45" s="88"/>
      <c r="AG45" s="88"/>
      <c r="AH45" s="88"/>
      <c r="AI45" s="88"/>
      <c r="AJ45" s="88"/>
      <c r="AK45" s="88"/>
      <c r="AL45" s="88"/>
    </row>
    <row r="46" spans="1:38" s="38" customFormat="1" ht="38.25">
      <c r="A46" s="40"/>
      <c r="B46" s="40"/>
      <c r="C46" s="40"/>
      <c r="D46" s="40"/>
      <c r="E46" s="43" t="str">
        <f t="shared" si="0"/>
        <v/>
      </c>
      <c r="F46" s="40"/>
      <c r="G46" s="40"/>
      <c r="H46" s="40"/>
      <c r="I46" s="33" t="s">
        <v>424</v>
      </c>
      <c r="J46" s="33" t="s">
        <v>362</v>
      </c>
      <c r="K46" s="33" t="s">
        <v>40</v>
      </c>
      <c r="L46" s="33" t="s">
        <v>345</v>
      </c>
      <c r="M46" s="33" t="s">
        <v>380</v>
      </c>
      <c r="N46" s="33"/>
      <c r="O46" s="36" t="str">
        <f t="shared" si="1"/>
        <v xml:space="preserve">ABDUL KAREEM S/O MALOOK &amp; OTHERS </v>
      </c>
      <c r="P46" s="33" t="s">
        <v>21</v>
      </c>
      <c r="Q46" s="33" t="s">
        <v>229</v>
      </c>
      <c r="R46" s="33" t="s">
        <v>221</v>
      </c>
      <c r="S46" s="36" t="str">
        <f t="shared" si="2"/>
        <v>IN CONFORMITY WITH VF-VIIA 1986-87</v>
      </c>
      <c r="T46" s="33"/>
      <c r="U46" s="33"/>
      <c r="V46" s="33"/>
      <c r="W46" s="33"/>
      <c r="X46" s="33"/>
      <c r="Y46" s="33"/>
      <c r="Z46" s="33"/>
      <c r="AA46" s="33"/>
      <c r="AB46" s="33" t="s">
        <v>424</v>
      </c>
      <c r="AC46" s="33" t="s">
        <v>362</v>
      </c>
      <c r="AD46" s="33" t="s">
        <v>40</v>
      </c>
      <c r="AE46" s="33" t="s">
        <v>345</v>
      </c>
      <c r="AF46" s="33" t="s">
        <v>380</v>
      </c>
      <c r="AG46" s="33"/>
      <c r="AH46" s="33" t="s">
        <v>447</v>
      </c>
      <c r="AI46" s="33" t="s">
        <v>21</v>
      </c>
      <c r="AJ46" s="33" t="s">
        <v>229</v>
      </c>
      <c r="AK46" s="33" t="s">
        <v>221</v>
      </c>
      <c r="AL46" s="33" t="s">
        <v>349</v>
      </c>
    </row>
    <row r="47" spans="1:38" s="32" customFormat="1" ht="38.25">
      <c r="A47" s="14">
        <v>18</v>
      </c>
      <c r="B47" s="15">
        <v>92</v>
      </c>
      <c r="C47" s="16" t="s">
        <v>80</v>
      </c>
      <c r="D47" s="16" t="s">
        <v>340</v>
      </c>
      <c r="E47" s="26" t="s">
        <v>81</v>
      </c>
      <c r="F47" s="27" t="s">
        <v>82</v>
      </c>
      <c r="G47" s="27" t="s">
        <v>83</v>
      </c>
      <c r="H47" s="28" t="s">
        <v>84</v>
      </c>
      <c r="I47" s="16" t="s">
        <v>22</v>
      </c>
      <c r="J47" s="29" t="s">
        <v>22</v>
      </c>
      <c r="K47" s="27" t="s">
        <v>22</v>
      </c>
      <c r="L47" s="14" t="s">
        <v>46</v>
      </c>
      <c r="M47" s="26">
        <v>13</v>
      </c>
      <c r="N47" s="27"/>
      <c r="O47" s="26" t="s">
        <v>85</v>
      </c>
      <c r="P47" s="27" t="s">
        <v>21</v>
      </c>
      <c r="Q47" s="27" t="str">
        <f t="shared" ref="Q47:Q110" si="3">G47</f>
        <v>10/1 TO 8  &amp; OTHERS</v>
      </c>
      <c r="R47" s="27" t="s">
        <v>86</v>
      </c>
      <c r="S47" s="30" t="s">
        <v>463</v>
      </c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38" ht="38.25">
      <c r="A48" s="14"/>
      <c r="B48" s="15"/>
      <c r="C48" s="16"/>
      <c r="D48" s="16" t="s">
        <v>340</v>
      </c>
      <c r="E48" s="26" t="s">
        <v>79</v>
      </c>
      <c r="F48" s="27" t="s">
        <v>61</v>
      </c>
      <c r="G48" s="27" t="s">
        <v>70</v>
      </c>
      <c r="H48" s="28" t="s">
        <v>87</v>
      </c>
      <c r="I48" s="16" t="s">
        <v>22</v>
      </c>
      <c r="J48" s="29" t="s">
        <v>22</v>
      </c>
      <c r="K48" s="27" t="s">
        <v>22</v>
      </c>
      <c r="L48" s="14" t="s">
        <v>46</v>
      </c>
      <c r="M48" s="26">
        <v>14</v>
      </c>
      <c r="N48" s="27"/>
      <c r="O48" s="26" t="s">
        <v>85</v>
      </c>
      <c r="P48" s="27" t="s">
        <v>21</v>
      </c>
      <c r="Q48" s="27" t="str">
        <f t="shared" si="3"/>
        <v>36/5 &amp; OTHERS</v>
      </c>
      <c r="R48" s="27" t="s">
        <v>88</v>
      </c>
      <c r="S48" s="30" t="s">
        <v>463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39">
        <v>19</v>
      </c>
      <c r="B49" s="39">
        <v>91</v>
      </c>
      <c r="C49" s="39" t="s">
        <v>89</v>
      </c>
      <c r="D49" s="39" t="s">
        <v>340</v>
      </c>
      <c r="E49" s="42" t="s">
        <v>90</v>
      </c>
      <c r="F49" s="39" t="s">
        <v>91</v>
      </c>
      <c r="G49" s="39" t="s">
        <v>92</v>
      </c>
      <c r="H49" s="39" t="s">
        <v>30</v>
      </c>
      <c r="I49" s="16" t="s">
        <v>340</v>
      </c>
      <c r="J49" s="29">
        <v>65</v>
      </c>
      <c r="K49" s="27" t="s">
        <v>93</v>
      </c>
      <c r="L49" s="39" t="s">
        <v>46</v>
      </c>
      <c r="M49" s="39">
        <v>1</v>
      </c>
      <c r="N49" s="39"/>
      <c r="O49" s="39" t="s">
        <v>96</v>
      </c>
      <c r="P49" s="42" t="s">
        <v>21</v>
      </c>
      <c r="Q49" s="39" t="str">
        <f t="shared" si="3"/>
        <v>36/1 TO 4 &amp; OTHERS</v>
      </c>
      <c r="R49" s="39" t="s">
        <v>97</v>
      </c>
      <c r="S49" s="67" t="s">
        <v>463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25.5">
      <c r="A50" s="41"/>
      <c r="B50" s="41"/>
      <c r="C50" s="41"/>
      <c r="D50" s="41"/>
      <c r="E50" s="47"/>
      <c r="F50" s="41"/>
      <c r="G50" s="41"/>
      <c r="H50" s="41"/>
      <c r="I50" s="16" t="s">
        <v>340</v>
      </c>
      <c r="J50" s="29">
        <v>34</v>
      </c>
      <c r="K50" s="27" t="s">
        <v>94</v>
      </c>
      <c r="L50" s="41"/>
      <c r="M50" s="41"/>
      <c r="N50" s="41"/>
      <c r="O50" s="41"/>
      <c r="P50" s="47"/>
      <c r="Q50" s="41"/>
      <c r="R50" s="41"/>
      <c r="S50" s="41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25.5">
      <c r="A51" s="63"/>
      <c r="B51" s="51"/>
      <c r="C51" s="45"/>
      <c r="D51" s="45"/>
      <c r="E51" s="58"/>
      <c r="F51" s="52"/>
      <c r="G51" s="52"/>
      <c r="H51" s="59"/>
      <c r="I51" s="16" t="s">
        <v>340</v>
      </c>
      <c r="J51" s="29">
        <v>26</v>
      </c>
      <c r="K51" s="27" t="s">
        <v>95</v>
      </c>
      <c r="L51" s="63"/>
      <c r="M51" s="51"/>
      <c r="N51" s="45"/>
      <c r="O51" s="45"/>
      <c r="P51" s="58"/>
      <c r="Q51" s="52"/>
      <c r="R51" s="52"/>
      <c r="S51" s="59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25.5">
      <c r="A52" s="64"/>
      <c r="B52" s="53"/>
      <c r="C52" s="46"/>
      <c r="D52" s="46"/>
      <c r="E52" s="60"/>
      <c r="F52" s="54"/>
      <c r="G52" s="54"/>
      <c r="H52" s="61"/>
      <c r="I52" s="16" t="s">
        <v>340</v>
      </c>
      <c r="J52" s="29">
        <v>25</v>
      </c>
      <c r="K52" s="27" t="s">
        <v>95</v>
      </c>
      <c r="L52" s="64"/>
      <c r="M52" s="53"/>
      <c r="N52" s="46"/>
      <c r="O52" s="46"/>
      <c r="P52" s="60"/>
      <c r="Q52" s="54"/>
      <c r="R52" s="54"/>
      <c r="S52" s="61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s="86" customFormat="1" ht="89.25">
      <c r="A53" s="14">
        <v>20</v>
      </c>
      <c r="B53" s="15">
        <v>90</v>
      </c>
      <c r="C53" s="16" t="s">
        <v>98</v>
      </c>
      <c r="D53" s="16" t="s">
        <v>340</v>
      </c>
      <c r="E53" s="26" t="s">
        <v>99</v>
      </c>
      <c r="F53" s="27" t="s">
        <v>75</v>
      </c>
      <c r="G53" s="27" t="s">
        <v>100</v>
      </c>
      <c r="H53" s="28" t="s">
        <v>101</v>
      </c>
      <c r="I53" s="16" t="s">
        <v>22</v>
      </c>
      <c r="J53" s="29" t="s">
        <v>22</v>
      </c>
      <c r="K53" s="27" t="s">
        <v>22</v>
      </c>
      <c r="L53" s="14" t="s">
        <v>46</v>
      </c>
      <c r="M53" s="26">
        <v>21</v>
      </c>
      <c r="N53" s="27"/>
      <c r="O53" s="26" t="s">
        <v>102</v>
      </c>
      <c r="P53" s="27" t="s">
        <v>21</v>
      </c>
      <c r="Q53" s="27" t="str">
        <f t="shared" si="3"/>
        <v>18/1 TO 16 &amp; OTHERS</v>
      </c>
      <c r="R53" s="27" t="s">
        <v>47</v>
      </c>
      <c r="S53" s="30" t="s">
        <v>463</v>
      </c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ht="89.25">
      <c r="A54" s="64">
        <v>21</v>
      </c>
      <c r="B54" s="53">
        <v>89</v>
      </c>
      <c r="C54" s="46" t="s">
        <v>77</v>
      </c>
      <c r="D54" s="46" t="s">
        <v>340</v>
      </c>
      <c r="E54" s="60" t="s">
        <v>99</v>
      </c>
      <c r="F54" s="54" t="s">
        <v>75</v>
      </c>
      <c r="G54" s="54" t="s">
        <v>100</v>
      </c>
      <c r="H54" s="61" t="s">
        <v>101</v>
      </c>
      <c r="I54" s="46" t="s">
        <v>340</v>
      </c>
      <c r="J54" s="65">
        <v>50</v>
      </c>
      <c r="K54" s="54" t="s">
        <v>103</v>
      </c>
      <c r="L54" s="64" t="s">
        <v>46</v>
      </c>
      <c r="M54" s="60">
        <v>21</v>
      </c>
      <c r="N54" s="54"/>
      <c r="O54" s="60" t="s">
        <v>102</v>
      </c>
      <c r="P54" s="54" t="s">
        <v>21</v>
      </c>
      <c r="Q54" s="54" t="str">
        <f t="shared" si="3"/>
        <v>18/1 TO 16 &amp; OTHERS</v>
      </c>
      <c r="R54" s="54" t="s">
        <v>47</v>
      </c>
      <c r="S54" s="55" t="s">
        <v>463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76.5">
      <c r="A55" s="39">
        <v>22</v>
      </c>
      <c r="B55" s="39">
        <v>88</v>
      </c>
      <c r="C55" s="39" t="s">
        <v>104</v>
      </c>
      <c r="D55" s="39" t="s">
        <v>340</v>
      </c>
      <c r="E55" s="42" t="s">
        <v>105</v>
      </c>
      <c r="F55" s="39" t="s">
        <v>44</v>
      </c>
      <c r="G55" s="39" t="s">
        <v>106</v>
      </c>
      <c r="H55" s="39" t="s">
        <v>37</v>
      </c>
      <c r="I55" s="16" t="s">
        <v>340</v>
      </c>
      <c r="J55" s="29" t="s">
        <v>107</v>
      </c>
      <c r="K55" s="27" t="s">
        <v>108</v>
      </c>
      <c r="L55" s="39" t="s">
        <v>46</v>
      </c>
      <c r="M55" s="39">
        <v>2</v>
      </c>
      <c r="N55" s="39"/>
      <c r="O55" s="87" t="s">
        <v>468</v>
      </c>
      <c r="P55" s="42" t="s">
        <v>21</v>
      </c>
      <c r="Q55" s="39" t="str">
        <f t="shared" si="3"/>
        <v>5/1 &amp; OTHERS</v>
      </c>
      <c r="R55" s="39" t="s">
        <v>23</v>
      </c>
      <c r="S55" s="67" t="s">
        <v>463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25.5">
      <c r="A56" s="41"/>
      <c r="B56" s="41"/>
      <c r="C56" s="41"/>
      <c r="D56" s="41"/>
      <c r="E56" s="47"/>
      <c r="F56" s="41"/>
      <c r="G56" s="41"/>
      <c r="H56" s="41"/>
      <c r="I56" s="16" t="s">
        <v>340</v>
      </c>
      <c r="J56" s="29">
        <v>17</v>
      </c>
      <c r="K56" s="27" t="s">
        <v>108</v>
      </c>
      <c r="L56" s="41"/>
      <c r="M56" s="41"/>
      <c r="N56" s="41"/>
      <c r="O56" s="41"/>
      <c r="P56" s="47"/>
      <c r="Q56" s="41"/>
      <c r="R56" s="41"/>
      <c r="S56" s="41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25.5">
      <c r="A57" s="63"/>
      <c r="B57" s="51"/>
      <c r="C57" s="45"/>
      <c r="D57" s="45"/>
      <c r="E57" s="58"/>
      <c r="F57" s="52"/>
      <c r="G57" s="52"/>
      <c r="H57" s="59"/>
      <c r="I57" s="16" t="s">
        <v>340</v>
      </c>
      <c r="J57" s="29">
        <v>3</v>
      </c>
      <c r="K57" s="27" t="s">
        <v>109</v>
      </c>
      <c r="L57" s="63"/>
      <c r="M57" s="51"/>
      <c r="N57" s="45"/>
      <c r="O57" s="45"/>
      <c r="P57" s="58"/>
      <c r="Q57" s="52"/>
      <c r="R57" s="52"/>
      <c r="S57" s="59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5.5">
      <c r="A58" s="64"/>
      <c r="B58" s="53"/>
      <c r="C58" s="46"/>
      <c r="D58" s="46"/>
      <c r="E58" s="60"/>
      <c r="F58" s="54"/>
      <c r="G58" s="54"/>
      <c r="H58" s="61"/>
      <c r="I58" s="16" t="s">
        <v>340</v>
      </c>
      <c r="J58" s="29">
        <v>3</v>
      </c>
      <c r="K58" s="27" t="s">
        <v>110</v>
      </c>
      <c r="L58" s="64"/>
      <c r="M58" s="53"/>
      <c r="N58" s="46"/>
      <c r="O58" s="46"/>
      <c r="P58" s="60"/>
      <c r="Q58" s="54"/>
      <c r="R58" s="54"/>
      <c r="S58" s="61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s="86" customFormat="1" ht="114.75">
      <c r="A59" s="14">
        <v>23</v>
      </c>
      <c r="B59" s="15">
        <v>87</v>
      </c>
      <c r="C59" s="16" t="s">
        <v>111</v>
      </c>
      <c r="D59" s="16" t="s">
        <v>340</v>
      </c>
      <c r="E59" s="26" t="s">
        <v>114</v>
      </c>
      <c r="F59" s="27" t="s">
        <v>21</v>
      </c>
      <c r="G59" s="27" t="s">
        <v>112</v>
      </c>
      <c r="H59" s="28" t="s">
        <v>113</v>
      </c>
      <c r="I59" s="16" t="s">
        <v>340</v>
      </c>
      <c r="J59" s="29">
        <v>39</v>
      </c>
      <c r="K59" s="27" t="s">
        <v>74</v>
      </c>
      <c r="L59" s="14" t="s">
        <v>46</v>
      </c>
      <c r="M59" s="26">
        <v>4</v>
      </c>
      <c r="N59" s="27"/>
      <c r="O59" s="26" t="s">
        <v>115</v>
      </c>
      <c r="P59" s="27" t="s">
        <v>21</v>
      </c>
      <c r="Q59" s="27" t="str">
        <f t="shared" si="3"/>
        <v>38/4 &amp; OTHERS</v>
      </c>
      <c r="R59" s="27" t="s">
        <v>116</v>
      </c>
      <c r="S59" s="30" t="s">
        <v>463</v>
      </c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 ht="38.25">
      <c r="A60" s="64">
        <v>24</v>
      </c>
      <c r="B60" s="53">
        <v>86</v>
      </c>
      <c r="C60" s="46" t="s">
        <v>117</v>
      </c>
      <c r="D60" s="46" t="s">
        <v>340</v>
      </c>
      <c r="E60" s="60" t="s">
        <v>118</v>
      </c>
      <c r="F60" s="54" t="s">
        <v>21</v>
      </c>
      <c r="G60" s="54" t="s">
        <v>119</v>
      </c>
      <c r="H60" s="61" t="s">
        <v>123</v>
      </c>
      <c r="I60" s="46" t="s">
        <v>340</v>
      </c>
      <c r="J60" s="65">
        <v>84</v>
      </c>
      <c r="K60" s="54" t="s">
        <v>121</v>
      </c>
      <c r="L60" s="64" t="s">
        <v>46</v>
      </c>
      <c r="M60" s="60">
        <v>9</v>
      </c>
      <c r="N60" s="54"/>
      <c r="O60" s="60" t="s">
        <v>122</v>
      </c>
      <c r="P60" s="54" t="s">
        <v>21</v>
      </c>
      <c r="Q60" s="54" t="str">
        <f t="shared" si="3"/>
        <v>78/1 TO8 &amp; OTHERS</v>
      </c>
      <c r="R60" s="54" t="s">
        <v>123</v>
      </c>
      <c r="S60" s="55" t="s">
        <v>463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38.25">
      <c r="A61" s="39"/>
      <c r="B61" s="39"/>
      <c r="C61" s="39"/>
      <c r="D61" s="39" t="s">
        <v>340</v>
      </c>
      <c r="E61" s="42" t="s">
        <v>79</v>
      </c>
      <c r="F61" s="39" t="s">
        <v>124</v>
      </c>
      <c r="G61" s="39" t="s">
        <v>125</v>
      </c>
      <c r="H61" s="39" t="s">
        <v>126</v>
      </c>
      <c r="I61" s="16" t="s">
        <v>340</v>
      </c>
      <c r="J61" s="29">
        <v>85</v>
      </c>
      <c r="K61" s="27" t="s">
        <v>127</v>
      </c>
      <c r="L61" s="39" t="s">
        <v>46</v>
      </c>
      <c r="M61" s="39">
        <v>1</v>
      </c>
      <c r="N61" s="39"/>
      <c r="O61" s="39" t="s">
        <v>96</v>
      </c>
      <c r="P61" s="42" t="s">
        <v>21</v>
      </c>
      <c r="Q61" s="39" t="str">
        <f t="shared" si="3"/>
        <v>7/1 TO 12 &amp; OTHERS</v>
      </c>
      <c r="R61" s="39" t="s">
        <v>97</v>
      </c>
      <c r="S61" s="67" t="s">
        <v>463</v>
      </c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25.5">
      <c r="A62" s="41"/>
      <c r="B62" s="41"/>
      <c r="C62" s="41"/>
      <c r="D62" s="41"/>
      <c r="E62" s="47"/>
      <c r="F62" s="41"/>
      <c r="G62" s="41"/>
      <c r="H62" s="41"/>
      <c r="I62" s="16" t="s">
        <v>340</v>
      </c>
      <c r="J62" s="29">
        <v>36</v>
      </c>
      <c r="K62" s="27" t="s">
        <v>128</v>
      </c>
      <c r="L62" s="41"/>
      <c r="M62" s="41"/>
      <c r="N62" s="41"/>
      <c r="O62" s="41"/>
      <c r="P62" s="47"/>
      <c r="Q62" s="41"/>
      <c r="R62" s="41"/>
      <c r="S62" s="41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25.5">
      <c r="A63" s="63"/>
      <c r="B63" s="51"/>
      <c r="C63" s="45"/>
      <c r="D63" s="45"/>
      <c r="E63" s="58"/>
      <c r="F63" s="52"/>
      <c r="G63" s="52"/>
      <c r="H63" s="59"/>
      <c r="I63" s="16" t="s">
        <v>340</v>
      </c>
      <c r="J63" s="29">
        <v>26</v>
      </c>
      <c r="K63" s="27" t="s">
        <v>95</v>
      </c>
      <c r="L63" s="63"/>
      <c r="M63" s="51"/>
      <c r="N63" s="45"/>
      <c r="O63" s="45"/>
      <c r="P63" s="58"/>
      <c r="Q63" s="52"/>
      <c r="R63" s="52"/>
      <c r="S63" s="59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25.5">
      <c r="A64" s="64"/>
      <c r="B64" s="53"/>
      <c r="C64" s="46"/>
      <c r="D64" s="46"/>
      <c r="E64" s="60"/>
      <c r="F64" s="54"/>
      <c r="G64" s="54"/>
      <c r="H64" s="61"/>
      <c r="I64" s="16" t="s">
        <v>340</v>
      </c>
      <c r="J64" s="29">
        <v>25</v>
      </c>
      <c r="K64" s="27" t="s">
        <v>95</v>
      </c>
      <c r="L64" s="64"/>
      <c r="M64" s="53"/>
      <c r="N64" s="46"/>
      <c r="O64" s="46"/>
      <c r="P64" s="60"/>
      <c r="Q64" s="54"/>
      <c r="R64" s="54"/>
      <c r="S64" s="61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38.25">
      <c r="A65" s="39">
        <v>25</v>
      </c>
      <c r="B65" s="39">
        <v>85</v>
      </c>
      <c r="C65" s="39" t="s">
        <v>127</v>
      </c>
      <c r="D65" s="39" t="s">
        <v>340</v>
      </c>
      <c r="E65" s="42" t="s">
        <v>129</v>
      </c>
      <c r="F65" s="39" t="s">
        <v>64</v>
      </c>
      <c r="G65" s="39" t="s">
        <v>125</v>
      </c>
      <c r="H65" s="39" t="s">
        <v>130</v>
      </c>
      <c r="I65" s="16" t="s">
        <v>340</v>
      </c>
      <c r="J65" s="29">
        <v>36</v>
      </c>
      <c r="K65" s="27" t="s">
        <v>128</v>
      </c>
      <c r="L65" s="39" t="s">
        <v>46</v>
      </c>
      <c r="M65" s="39">
        <v>1</v>
      </c>
      <c r="N65" s="39"/>
      <c r="O65" s="39" t="s">
        <v>96</v>
      </c>
      <c r="P65" s="42" t="s">
        <v>21</v>
      </c>
      <c r="Q65" s="39" t="str">
        <f t="shared" ref="Q65" si="4">G65</f>
        <v>7/1 TO 12 &amp; OTHERS</v>
      </c>
      <c r="R65" s="39" t="s">
        <v>97</v>
      </c>
      <c r="S65" s="67" t="s">
        <v>463</v>
      </c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25.5">
      <c r="A66" s="41"/>
      <c r="B66" s="41"/>
      <c r="C66" s="41"/>
      <c r="D66" s="41"/>
      <c r="E66" s="47"/>
      <c r="F66" s="41"/>
      <c r="G66" s="41"/>
      <c r="H66" s="41"/>
      <c r="I66" s="16" t="s">
        <v>340</v>
      </c>
      <c r="J66" s="29">
        <v>26</v>
      </c>
      <c r="K66" s="27" t="s">
        <v>95</v>
      </c>
      <c r="L66" s="41"/>
      <c r="M66" s="41"/>
      <c r="N66" s="41"/>
      <c r="O66" s="41"/>
      <c r="P66" s="47"/>
      <c r="Q66" s="41"/>
      <c r="R66" s="41"/>
      <c r="S66" s="41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25.5">
      <c r="A67" s="64"/>
      <c r="B67" s="53"/>
      <c r="C67" s="46"/>
      <c r="D67" s="46"/>
      <c r="E67" s="60"/>
      <c r="F67" s="54"/>
      <c r="G67" s="54"/>
      <c r="H67" s="61"/>
      <c r="I67" s="16" t="s">
        <v>340</v>
      </c>
      <c r="J67" s="29">
        <v>25</v>
      </c>
      <c r="K67" s="27" t="s">
        <v>95</v>
      </c>
      <c r="L67" s="64"/>
      <c r="M67" s="53"/>
      <c r="N67" s="46"/>
      <c r="O67" s="46"/>
      <c r="P67" s="60"/>
      <c r="Q67" s="54"/>
      <c r="R67" s="54"/>
      <c r="S67" s="61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s="86" customFormat="1" ht="76.5">
      <c r="A68" s="64">
        <v>26</v>
      </c>
      <c r="B68" s="53">
        <v>84</v>
      </c>
      <c r="C68" s="46" t="s">
        <v>121</v>
      </c>
      <c r="D68" s="46" t="s">
        <v>340</v>
      </c>
      <c r="E68" s="60" t="s">
        <v>131</v>
      </c>
      <c r="F68" s="54" t="s">
        <v>21</v>
      </c>
      <c r="G68" s="54" t="s">
        <v>119</v>
      </c>
      <c r="H68" s="61" t="s">
        <v>123</v>
      </c>
      <c r="I68" s="16" t="s">
        <v>340</v>
      </c>
      <c r="J68" s="29">
        <v>84</v>
      </c>
      <c r="K68" s="27" t="s">
        <v>121</v>
      </c>
      <c r="L68" s="14" t="s">
        <v>46</v>
      </c>
      <c r="M68" s="26">
        <v>9</v>
      </c>
      <c r="N68" s="27"/>
      <c r="O68" s="26" t="s">
        <v>122</v>
      </c>
      <c r="P68" s="27" t="s">
        <v>21</v>
      </c>
      <c r="Q68" s="27" t="str">
        <f t="shared" ref="Q68:Q71" si="5">G68</f>
        <v>78/1 TO8 &amp; OTHERS</v>
      </c>
      <c r="R68" s="27" t="s">
        <v>123</v>
      </c>
      <c r="S68" s="30" t="s">
        <v>463</v>
      </c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s="75" customFormat="1">
      <c r="A69" s="70"/>
      <c r="B69" s="70"/>
      <c r="C69" s="71"/>
      <c r="D69" s="71"/>
      <c r="E69" s="72"/>
      <c r="F69" s="73"/>
      <c r="G69" s="73"/>
      <c r="H69" s="73"/>
      <c r="I69" s="71"/>
      <c r="J69" s="72"/>
      <c r="K69" s="73"/>
      <c r="L69" s="70"/>
      <c r="M69" s="72"/>
      <c r="N69" s="73"/>
      <c r="O69" s="72"/>
      <c r="P69" s="73"/>
      <c r="Q69" s="73"/>
      <c r="R69" s="73"/>
      <c r="S69" s="72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s="75" customFormat="1">
      <c r="A70" s="70"/>
      <c r="B70" s="70"/>
      <c r="C70" s="71"/>
      <c r="D70" s="71"/>
      <c r="E70" s="72"/>
      <c r="F70" s="73"/>
      <c r="G70" s="73"/>
      <c r="H70" s="73"/>
      <c r="I70" s="71"/>
      <c r="J70" s="72"/>
      <c r="K70" s="73"/>
      <c r="L70" s="70"/>
      <c r="M70" s="72"/>
      <c r="N70" s="73"/>
      <c r="O70" s="72"/>
      <c r="P70" s="73"/>
      <c r="Q70" s="73"/>
      <c r="R70" s="73"/>
      <c r="S70" s="72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38.25">
      <c r="A71" s="89"/>
      <c r="B71" s="89"/>
      <c r="C71" s="89"/>
      <c r="D71" s="89" t="s">
        <v>340</v>
      </c>
      <c r="E71" s="47" t="s">
        <v>79</v>
      </c>
      <c r="F71" s="89" t="s">
        <v>124</v>
      </c>
      <c r="G71" s="89" t="s">
        <v>125</v>
      </c>
      <c r="H71" s="89" t="s">
        <v>126</v>
      </c>
      <c r="I71" s="46" t="s">
        <v>340</v>
      </c>
      <c r="J71" s="65">
        <v>85</v>
      </c>
      <c r="K71" s="54" t="s">
        <v>127</v>
      </c>
      <c r="L71" s="89" t="s">
        <v>46</v>
      </c>
      <c r="M71" s="89">
        <v>1</v>
      </c>
      <c r="N71" s="89"/>
      <c r="O71" s="89" t="s">
        <v>96</v>
      </c>
      <c r="P71" s="47" t="s">
        <v>21</v>
      </c>
      <c r="Q71" s="89" t="str">
        <f t="shared" si="5"/>
        <v>7/1 TO 12 &amp; OTHERS</v>
      </c>
      <c r="R71" s="89" t="s">
        <v>97</v>
      </c>
      <c r="S71" s="89" t="s">
        <v>463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25.5">
      <c r="A72" s="41"/>
      <c r="B72" s="41"/>
      <c r="C72" s="41"/>
      <c r="D72" s="41"/>
      <c r="E72" s="47"/>
      <c r="F72" s="41"/>
      <c r="G72" s="41"/>
      <c r="H72" s="41"/>
      <c r="I72" s="16" t="s">
        <v>340</v>
      </c>
      <c r="J72" s="29">
        <v>36</v>
      </c>
      <c r="K72" s="27" t="s">
        <v>128</v>
      </c>
      <c r="L72" s="41"/>
      <c r="M72" s="41"/>
      <c r="N72" s="41"/>
      <c r="O72" s="41"/>
      <c r="P72" s="47"/>
      <c r="Q72" s="41"/>
      <c r="R72" s="41"/>
      <c r="S72" s="41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25.5">
      <c r="A73" s="63"/>
      <c r="B73" s="51"/>
      <c r="C73" s="45"/>
      <c r="D73" s="45"/>
      <c r="E73" s="58"/>
      <c r="F73" s="52"/>
      <c r="G73" s="52"/>
      <c r="H73" s="59"/>
      <c r="I73" s="16" t="s">
        <v>340</v>
      </c>
      <c r="J73" s="29">
        <v>26</v>
      </c>
      <c r="K73" s="27" t="s">
        <v>95</v>
      </c>
      <c r="L73" s="63"/>
      <c r="M73" s="51"/>
      <c r="N73" s="45"/>
      <c r="O73" s="45"/>
      <c r="P73" s="58"/>
      <c r="Q73" s="52"/>
      <c r="R73" s="52"/>
      <c r="S73" s="59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25.5">
      <c r="A74" s="64"/>
      <c r="B74" s="53"/>
      <c r="C74" s="46"/>
      <c r="D74" s="46"/>
      <c r="E74" s="60"/>
      <c r="F74" s="54"/>
      <c r="G74" s="54"/>
      <c r="H74" s="61"/>
      <c r="I74" s="16" t="s">
        <v>340</v>
      </c>
      <c r="J74" s="29">
        <v>25</v>
      </c>
      <c r="K74" s="27" t="s">
        <v>95</v>
      </c>
      <c r="L74" s="64"/>
      <c r="M74" s="53"/>
      <c r="N74" s="46"/>
      <c r="O74" s="46"/>
      <c r="P74" s="60"/>
      <c r="Q74" s="54"/>
      <c r="R74" s="54"/>
      <c r="S74" s="61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89.25">
      <c r="A75" s="39">
        <v>27</v>
      </c>
      <c r="B75" s="39">
        <v>83</v>
      </c>
      <c r="C75" s="39"/>
      <c r="D75" s="39" t="s">
        <v>340</v>
      </c>
      <c r="E75" s="42" t="s">
        <v>133</v>
      </c>
      <c r="F75" s="39" t="s">
        <v>29</v>
      </c>
      <c r="G75" s="39" t="s">
        <v>134</v>
      </c>
      <c r="H75" s="39" t="s">
        <v>135</v>
      </c>
      <c r="I75" s="16" t="s">
        <v>340</v>
      </c>
      <c r="J75" s="29">
        <v>81</v>
      </c>
      <c r="K75" s="27" t="s">
        <v>39</v>
      </c>
      <c r="L75" s="39" t="s">
        <v>46</v>
      </c>
      <c r="M75" s="39">
        <v>16</v>
      </c>
      <c r="N75" s="39"/>
      <c r="O75" s="39" t="s">
        <v>137</v>
      </c>
      <c r="P75" s="42" t="s">
        <v>21</v>
      </c>
      <c r="Q75" s="39" t="str">
        <f t="shared" si="3"/>
        <v>38/1 &amp; OTHERS</v>
      </c>
      <c r="R75" s="39" t="s">
        <v>138</v>
      </c>
      <c r="S75" s="67" t="s">
        <v>463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25.5">
      <c r="A76" s="41"/>
      <c r="B76" s="41"/>
      <c r="C76" s="41"/>
      <c r="D76" s="41"/>
      <c r="E76" s="47"/>
      <c r="F76" s="41"/>
      <c r="G76" s="41"/>
      <c r="H76" s="41"/>
      <c r="I76" s="16" t="s">
        <v>340</v>
      </c>
      <c r="J76" s="29">
        <v>14</v>
      </c>
      <c r="K76" s="27" t="s">
        <v>40</v>
      </c>
      <c r="L76" s="41"/>
      <c r="M76" s="41"/>
      <c r="N76" s="41"/>
      <c r="O76" s="41"/>
      <c r="P76" s="47"/>
      <c r="Q76" s="41"/>
      <c r="R76" s="41"/>
      <c r="S76" s="41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25.5">
      <c r="A77" s="63"/>
      <c r="B77" s="51"/>
      <c r="C77" s="45"/>
      <c r="D77" s="45"/>
      <c r="E77" s="58"/>
      <c r="F77" s="52"/>
      <c r="G77" s="52"/>
      <c r="H77" s="59"/>
      <c r="I77" s="16" t="s">
        <v>340</v>
      </c>
      <c r="J77" s="29">
        <v>13</v>
      </c>
      <c r="K77" s="27" t="s">
        <v>40</v>
      </c>
      <c r="L77" s="63"/>
      <c r="M77" s="51"/>
      <c r="N77" s="45"/>
      <c r="O77" s="45"/>
      <c r="P77" s="58"/>
      <c r="Q77" s="52"/>
      <c r="R77" s="52"/>
      <c r="S77" s="59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25.5">
      <c r="A78" s="64"/>
      <c r="B78" s="53"/>
      <c r="C78" s="46"/>
      <c r="D78" s="46"/>
      <c r="E78" s="60"/>
      <c r="F78" s="54"/>
      <c r="G78" s="54"/>
      <c r="H78" s="61"/>
      <c r="I78" s="16" t="s">
        <v>340</v>
      </c>
      <c r="J78" s="29">
        <v>11</v>
      </c>
      <c r="K78" s="27" t="s">
        <v>136</v>
      </c>
      <c r="L78" s="64"/>
      <c r="M78" s="53"/>
      <c r="N78" s="46"/>
      <c r="O78" s="46"/>
      <c r="P78" s="60"/>
      <c r="Q78" s="54"/>
      <c r="R78" s="54"/>
      <c r="S78" s="61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38.25">
      <c r="A79" s="39">
        <v>28</v>
      </c>
      <c r="B79" s="39">
        <v>82</v>
      </c>
      <c r="C79" s="39" t="s">
        <v>39</v>
      </c>
      <c r="D79" s="39" t="s">
        <v>340</v>
      </c>
      <c r="E79" s="42" t="s">
        <v>139</v>
      </c>
      <c r="F79" s="39" t="s">
        <v>29</v>
      </c>
      <c r="G79" s="39" t="s">
        <v>134</v>
      </c>
      <c r="H79" s="39" t="s">
        <v>135</v>
      </c>
      <c r="I79" s="16" t="s">
        <v>340</v>
      </c>
      <c r="J79" s="29">
        <v>81</v>
      </c>
      <c r="K79" s="27" t="s">
        <v>39</v>
      </c>
      <c r="L79" s="39" t="s">
        <v>46</v>
      </c>
      <c r="M79" s="39">
        <v>16</v>
      </c>
      <c r="N79" s="39"/>
      <c r="O79" s="39" t="s">
        <v>137</v>
      </c>
      <c r="P79" s="42" t="s">
        <v>21</v>
      </c>
      <c r="Q79" s="39" t="str">
        <f t="shared" ref="Q79" si="6">G79</f>
        <v>38/1 &amp; OTHERS</v>
      </c>
      <c r="R79" s="39" t="s">
        <v>138</v>
      </c>
      <c r="S79" s="67" t="s">
        <v>463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25.5">
      <c r="A80" s="41"/>
      <c r="B80" s="41"/>
      <c r="C80" s="41"/>
      <c r="D80" s="41"/>
      <c r="E80" s="47"/>
      <c r="F80" s="41"/>
      <c r="G80" s="41"/>
      <c r="H80" s="41"/>
      <c r="I80" s="16" t="s">
        <v>340</v>
      </c>
      <c r="J80" s="29">
        <v>14</v>
      </c>
      <c r="K80" s="27" t="s">
        <v>40</v>
      </c>
      <c r="L80" s="41"/>
      <c r="M80" s="41"/>
      <c r="N80" s="41"/>
      <c r="O80" s="41"/>
      <c r="P80" s="47"/>
      <c r="Q80" s="41"/>
      <c r="R80" s="41"/>
      <c r="S80" s="41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s="86" customFormat="1" ht="25.5">
      <c r="A81" s="64"/>
      <c r="B81" s="53"/>
      <c r="C81" s="46"/>
      <c r="D81" s="46"/>
      <c r="E81" s="60"/>
      <c r="F81" s="54"/>
      <c r="G81" s="54"/>
      <c r="H81" s="61"/>
      <c r="I81" s="16" t="s">
        <v>340</v>
      </c>
      <c r="J81" s="29">
        <v>13</v>
      </c>
      <c r="K81" s="27" t="s">
        <v>40</v>
      </c>
      <c r="L81" s="64"/>
      <c r="M81" s="53"/>
      <c r="N81" s="46"/>
      <c r="O81" s="46"/>
      <c r="P81" s="60"/>
      <c r="Q81" s="54"/>
      <c r="R81" s="54"/>
      <c r="S81" s="61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 ht="25.5">
      <c r="A82" s="64"/>
      <c r="B82" s="53"/>
      <c r="C82" s="46"/>
      <c r="D82" s="46"/>
      <c r="E82" s="60"/>
      <c r="F82" s="54"/>
      <c r="G82" s="54"/>
      <c r="H82" s="61"/>
      <c r="I82" s="46" t="s">
        <v>340</v>
      </c>
      <c r="J82" s="65">
        <v>11</v>
      </c>
      <c r="K82" s="54" t="s">
        <v>136</v>
      </c>
      <c r="L82" s="64"/>
      <c r="M82" s="53"/>
      <c r="N82" s="46"/>
      <c r="O82" s="46"/>
      <c r="P82" s="60"/>
      <c r="Q82" s="54"/>
      <c r="R82" s="54"/>
      <c r="S82" s="61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38.25">
      <c r="A83" s="39">
        <v>29</v>
      </c>
      <c r="B83" s="39">
        <v>81</v>
      </c>
      <c r="C83" s="39" t="s">
        <v>39</v>
      </c>
      <c r="D83" s="39" t="s">
        <v>340</v>
      </c>
      <c r="E83" s="42" t="s">
        <v>132</v>
      </c>
      <c r="F83" s="39" t="s">
        <v>29</v>
      </c>
      <c r="G83" s="39" t="s">
        <v>134</v>
      </c>
      <c r="H83" s="39" t="s">
        <v>58</v>
      </c>
      <c r="I83" s="16" t="s">
        <v>340</v>
      </c>
      <c r="J83" s="29">
        <v>14</v>
      </c>
      <c r="K83" s="27" t="s">
        <v>40</v>
      </c>
      <c r="L83" s="39" t="s">
        <v>46</v>
      </c>
      <c r="M83" s="39">
        <v>16</v>
      </c>
      <c r="N83" s="39"/>
      <c r="O83" s="39" t="s">
        <v>137</v>
      </c>
      <c r="P83" s="42" t="s">
        <v>21</v>
      </c>
      <c r="Q83" s="39" t="str">
        <f t="shared" ref="Q83" si="7">G83</f>
        <v>38/1 &amp; OTHERS</v>
      </c>
      <c r="R83" s="39" t="s">
        <v>138</v>
      </c>
      <c r="S83" s="67" t="s">
        <v>463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25.5">
      <c r="A84" s="41"/>
      <c r="B84" s="41"/>
      <c r="C84" s="41"/>
      <c r="D84" s="41"/>
      <c r="E84" s="47"/>
      <c r="F84" s="41"/>
      <c r="G84" s="41"/>
      <c r="H84" s="41"/>
      <c r="I84" s="16" t="s">
        <v>340</v>
      </c>
      <c r="J84" s="29">
        <v>13</v>
      </c>
      <c r="K84" s="27" t="s">
        <v>40</v>
      </c>
      <c r="L84" s="41"/>
      <c r="M84" s="41"/>
      <c r="N84" s="41"/>
      <c r="O84" s="41"/>
      <c r="P84" s="47"/>
      <c r="Q84" s="41"/>
      <c r="R84" s="41"/>
      <c r="S84" s="41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25.5">
      <c r="A85" s="63"/>
      <c r="B85" s="51"/>
      <c r="C85" s="45"/>
      <c r="D85" s="45"/>
      <c r="E85" s="58"/>
      <c r="F85" s="52"/>
      <c r="G85" s="52"/>
      <c r="H85" s="59"/>
      <c r="I85" s="16" t="s">
        <v>340</v>
      </c>
      <c r="J85" s="29">
        <v>11</v>
      </c>
      <c r="K85" s="27" t="s">
        <v>136</v>
      </c>
      <c r="L85" s="63"/>
      <c r="M85" s="51"/>
      <c r="N85" s="45"/>
      <c r="O85" s="45"/>
      <c r="P85" s="58"/>
      <c r="Q85" s="52"/>
      <c r="R85" s="52"/>
      <c r="S85" s="59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38.25">
      <c r="A86" s="67">
        <v>30</v>
      </c>
      <c r="B86" s="67">
        <v>80</v>
      </c>
      <c r="C86" s="67" t="s">
        <v>39</v>
      </c>
      <c r="D86" s="67" t="s">
        <v>340</v>
      </c>
      <c r="E86" s="69" t="s">
        <v>139</v>
      </c>
      <c r="F86" s="67" t="s">
        <v>29</v>
      </c>
      <c r="G86" s="67" t="s">
        <v>134</v>
      </c>
      <c r="H86" s="67" t="s">
        <v>135</v>
      </c>
      <c r="I86" s="16" t="s">
        <v>340</v>
      </c>
      <c r="J86" s="29">
        <v>14</v>
      </c>
      <c r="K86" s="27" t="s">
        <v>40</v>
      </c>
      <c r="L86" s="67" t="s">
        <v>46</v>
      </c>
      <c r="M86" s="67">
        <v>16</v>
      </c>
      <c r="N86" s="67"/>
      <c r="O86" s="67" t="s">
        <v>137</v>
      </c>
      <c r="P86" s="69" t="s">
        <v>21</v>
      </c>
      <c r="Q86" s="67" t="str">
        <f t="shared" si="3"/>
        <v>38/1 &amp; OTHERS</v>
      </c>
      <c r="R86" s="67" t="s">
        <v>138</v>
      </c>
      <c r="S86" s="67" t="s">
        <v>463</v>
      </c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25.5">
      <c r="A87" s="68"/>
      <c r="B87" s="68"/>
      <c r="C87" s="68"/>
      <c r="D87" s="68"/>
      <c r="E87" s="47"/>
      <c r="F87" s="68"/>
      <c r="G87" s="68"/>
      <c r="H87" s="68"/>
      <c r="I87" s="16" t="s">
        <v>340</v>
      </c>
      <c r="J87" s="29">
        <v>13</v>
      </c>
      <c r="K87" s="27" t="s">
        <v>40</v>
      </c>
      <c r="L87" s="68"/>
      <c r="M87" s="68"/>
      <c r="N87" s="68"/>
      <c r="O87" s="68"/>
      <c r="P87" s="47"/>
      <c r="Q87" s="68"/>
      <c r="R87" s="68"/>
      <c r="S87" s="68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25.5">
      <c r="A88" s="53"/>
      <c r="B88" s="53"/>
      <c r="C88" s="46"/>
      <c r="D88" s="46"/>
      <c r="E88" s="60"/>
      <c r="F88" s="54"/>
      <c r="G88" s="54"/>
      <c r="H88" s="61"/>
      <c r="I88" s="16" t="s">
        <v>340</v>
      </c>
      <c r="J88" s="29">
        <v>11</v>
      </c>
      <c r="K88" s="27" t="s">
        <v>136</v>
      </c>
      <c r="L88" s="64"/>
      <c r="M88" s="53"/>
      <c r="N88" s="46"/>
      <c r="O88" s="46"/>
      <c r="P88" s="60"/>
      <c r="Q88" s="54"/>
      <c r="R88" s="54"/>
      <c r="S88" s="5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38.25">
      <c r="A89" s="68">
        <v>31</v>
      </c>
      <c r="B89" s="68">
        <v>79</v>
      </c>
      <c r="C89" s="68" t="s">
        <v>39</v>
      </c>
      <c r="D89" s="68" t="s">
        <v>340</v>
      </c>
      <c r="E89" s="47" t="s">
        <v>140</v>
      </c>
      <c r="F89" s="68" t="s">
        <v>29</v>
      </c>
      <c r="G89" s="68" t="s">
        <v>134</v>
      </c>
      <c r="H89" s="68" t="s">
        <v>135</v>
      </c>
      <c r="I89" s="46" t="s">
        <v>340</v>
      </c>
      <c r="J89" s="65">
        <v>14</v>
      </c>
      <c r="K89" s="54" t="s">
        <v>40</v>
      </c>
      <c r="L89" s="68" t="s">
        <v>46</v>
      </c>
      <c r="M89" s="68">
        <v>16</v>
      </c>
      <c r="N89" s="68"/>
      <c r="O89" s="68" t="s">
        <v>137</v>
      </c>
      <c r="P89" s="47" t="s">
        <v>21</v>
      </c>
      <c r="Q89" s="68" t="str">
        <f t="shared" ref="Q89" si="8">G89</f>
        <v>38/1 &amp; OTHERS</v>
      </c>
      <c r="R89" s="68" t="s">
        <v>138</v>
      </c>
      <c r="S89" s="68" t="s">
        <v>463</v>
      </c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25.5">
      <c r="A90" s="41"/>
      <c r="B90" s="41"/>
      <c r="C90" s="41"/>
      <c r="D90" s="41"/>
      <c r="E90" s="47"/>
      <c r="F90" s="41"/>
      <c r="G90" s="41"/>
      <c r="H90" s="41"/>
      <c r="I90" s="16" t="s">
        <v>340</v>
      </c>
      <c r="J90" s="29">
        <v>13</v>
      </c>
      <c r="K90" s="27" t="s">
        <v>40</v>
      </c>
      <c r="L90" s="41"/>
      <c r="M90" s="41"/>
      <c r="N90" s="41"/>
      <c r="O90" s="41"/>
      <c r="P90" s="47"/>
      <c r="Q90" s="41"/>
      <c r="R90" s="41"/>
      <c r="S90" s="41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25.5">
      <c r="A91" s="63"/>
      <c r="B91" s="51"/>
      <c r="C91" s="45"/>
      <c r="D91" s="45"/>
      <c r="E91" s="58"/>
      <c r="F91" s="52"/>
      <c r="G91" s="52"/>
      <c r="H91" s="59"/>
      <c r="I91" s="16" t="s">
        <v>340</v>
      </c>
      <c r="J91" s="29">
        <v>11</v>
      </c>
      <c r="K91" s="27" t="s">
        <v>136</v>
      </c>
      <c r="L91" s="63"/>
      <c r="M91" s="51"/>
      <c r="N91" s="45"/>
      <c r="O91" s="45"/>
      <c r="P91" s="58"/>
      <c r="Q91" s="52"/>
      <c r="R91" s="52"/>
      <c r="S91" s="59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25.5">
      <c r="A92" s="14">
        <v>32</v>
      </c>
      <c r="B92" s="15">
        <v>78</v>
      </c>
      <c r="C92" s="16"/>
      <c r="D92" s="16" t="s">
        <v>340</v>
      </c>
      <c r="E92" s="26"/>
      <c r="F92" s="27"/>
      <c r="G92" s="27"/>
      <c r="H92" s="28"/>
      <c r="I92" s="16" t="s">
        <v>22</v>
      </c>
      <c r="J92" s="29" t="s">
        <v>22</v>
      </c>
      <c r="K92" s="27" t="s">
        <v>22</v>
      </c>
      <c r="L92" s="14" t="s">
        <v>46</v>
      </c>
      <c r="M92" s="26"/>
      <c r="N92" s="27"/>
      <c r="O92" s="26"/>
      <c r="P92" s="27" t="s">
        <v>21</v>
      </c>
      <c r="Q92" s="27">
        <f t="shared" si="3"/>
        <v>0</v>
      </c>
      <c r="R92" s="27"/>
      <c r="S92" s="30" t="s">
        <v>460</v>
      </c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25.5">
      <c r="A93" s="14">
        <v>33</v>
      </c>
      <c r="B93" s="15">
        <v>77</v>
      </c>
      <c r="C93" s="16"/>
      <c r="D93" s="16" t="s">
        <v>340</v>
      </c>
      <c r="E93" s="26"/>
      <c r="F93" s="27"/>
      <c r="G93" s="27"/>
      <c r="H93" s="28"/>
      <c r="I93" s="16" t="s">
        <v>22</v>
      </c>
      <c r="J93" s="29" t="s">
        <v>22</v>
      </c>
      <c r="K93" s="27" t="s">
        <v>22</v>
      </c>
      <c r="L93" s="14" t="s">
        <v>46</v>
      </c>
      <c r="M93" s="26"/>
      <c r="N93" s="27"/>
      <c r="O93" s="26"/>
      <c r="P93" s="27" t="s">
        <v>21</v>
      </c>
      <c r="Q93" s="27">
        <f t="shared" si="3"/>
        <v>0</v>
      </c>
      <c r="R93" s="27"/>
      <c r="S93" s="30" t="s">
        <v>460</v>
      </c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s="86" customFormat="1" ht="25.5">
      <c r="A94" s="14">
        <v>34</v>
      </c>
      <c r="B94" s="15">
        <v>76</v>
      </c>
      <c r="C94" s="16"/>
      <c r="D94" s="16" t="s">
        <v>340</v>
      </c>
      <c r="E94" s="26"/>
      <c r="F94" s="27"/>
      <c r="G94" s="27"/>
      <c r="H94" s="28"/>
      <c r="I94" s="16" t="s">
        <v>22</v>
      </c>
      <c r="J94" s="29" t="s">
        <v>22</v>
      </c>
      <c r="K94" s="27" t="s">
        <v>22</v>
      </c>
      <c r="L94" s="14" t="s">
        <v>46</v>
      </c>
      <c r="M94" s="26"/>
      <c r="N94" s="27"/>
      <c r="O94" s="26"/>
      <c r="P94" s="27" t="s">
        <v>21</v>
      </c>
      <c r="Q94" s="27">
        <f t="shared" si="3"/>
        <v>0</v>
      </c>
      <c r="R94" s="27"/>
      <c r="S94" s="30" t="s">
        <v>460</v>
      </c>
      <c r="T94" s="85"/>
      <c r="U94" s="85"/>
      <c r="V94" s="85"/>
      <c r="W94" s="85"/>
      <c r="X94" s="85"/>
      <c r="Y94" s="85"/>
      <c r="Z94" s="85"/>
      <c r="AA94" s="85"/>
      <c r="AB94" s="85"/>
      <c r="AC94" s="85"/>
    </row>
    <row r="95" spans="1:29" ht="25.5">
      <c r="A95" s="64">
        <v>35</v>
      </c>
      <c r="B95" s="53">
        <v>75</v>
      </c>
      <c r="C95" s="46"/>
      <c r="D95" s="46" t="s">
        <v>340</v>
      </c>
      <c r="E95" s="60"/>
      <c r="F95" s="54"/>
      <c r="G95" s="54"/>
      <c r="H95" s="61"/>
      <c r="I95" s="46" t="s">
        <v>22</v>
      </c>
      <c r="J95" s="65" t="s">
        <v>22</v>
      </c>
      <c r="K95" s="54" t="s">
        <v>22</v>
      </c>
      <c r="L95" s="64" t="s">
        <v>46</v>
      </c>
      <c r="M95" s="60"/>
      <c r="N95" s="54"/>
      <c r="O95" s="60"/>
      <c r="P95" s="54" t="s">
        <v>21</v>
      </c>
      <c r="Q95" s="54">
        <f t="shared" si="3"/>
        <v>0</v>
      </c>
      <c r="R95" s="54"/>
      <c r="S95" s="55" t="s">
        <v>460</v>
      </c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5.5">
      <c r="A96" s="14">
        <v>36</v>
      </c>
      <c r="B96" s="15">
        <v>74</v>
      </c>
      <c r="C96" s="16"/>
      <c r="D96" s="16" t="s">
        <v>340</v>
      </c>
      <c r="E96" s="26"/>
      <c r="F96" s="27"/>
      <c r="G96" s="27"/>
      <c r="H96" s="28"/>
      <c r="I96" s="16" t="s">
        <v>22</v>
      </c>
      <c r="J96" s="29" t="s">
        <v>22</v>
      </c>
      <c r="K96" s="27" t="s">
        <v>22</v>
      </c>
      <c r="L96" s="14" t="s">
        <v>46</v>
      </c>
      <c r="M96" s="26"/>
      <c r="N96" s="27"/>
      <c r="O96" s="26"/>
      <c r="P96" s="27" t="s">
        <v>21</v>
      </c>
      <c r="Q96" s="27">
        <f t="shared" si="3"/>
        <v>0</v>
      </c>
      <c r="R96" s="27"/>
      <c r="S96" s="30" t="s">
        <v>460</v>
      </c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76.5">
      <c r="A97" s="62">
        <v>37</v>
      </c>
      <c r="B97" s="48">
        <v>73</v>
      </c>
      <c r="C97" s="44" t="s">
        <v>141</v>
      </c>
      <c r="D97" s="44" t="s">
        <v>340</v>
      </c>
      <c r="E97" s="56" t="s">
        <v>273</v>
      </c>
      <c r="F97" s="49" t="s">
        <v>29</v>
      </c>
      <c r="G97" s="49" t="s">
        <v>142</v>
      </c>
      <c r="H97" s="57" t="s">
        <v>143</v>
      </c>
      <c r="I97" s="16" t="s">
        <v>340</v>
      </c>
      <c r="J97" s="29">
        <v>43</v>
      </c>
      <c r="K97" s="27" t="s">
        <v>144</v>
      </c>
      <c r="L97" s="62" t="s">
        <v>46</v>
      </c>
      <c r="M97" s="48">
        <v>17</v>
      </c>
      <c r="N97" s="44"/>
      <c r="O97" s="44" t="s">
        <v>469</v>
      </c>
      <c r="P97" s="56" t="s">
        <v>21</v>
      </c>
      <c r="Q97" s="49" t="str">
        <f t="shared" si="3"/>
        <v>23/1 TO 3 &amp; OTHERS</v>
      </c>
      <c r="R97" s="49" t="s">
        <v>147</v>
      </c>
      <c r="S97" s="57" t="s">
        <v>463</v>
      </c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25.5">
      <c r="A98" s="63"/>
      <c r="B98" s="51"/>
      <c r="C98" s="45"/>
      <c r="D98" s="45"/>
      <c r="E98" s="58"/>
      <c r="F98" s="52"/>
      <c r="G98" s="52"/>
      <c r="H98" s="59"/>
      <c r="I98" s="16" t="s">
        <v>340</v>
      </c>
      <c r="J98" s="29">
        <v>27</v>
      </c>
      <c r="K98" s="27" t="s">
        <v>145</v>
      </c>
      <c r="L98" s="63"/>
      <c r="M98" s="51"/>
      <c r="N98" s="45"/>
      <c r="O98" s="45"/>
      <c r="P98" s="58"/>
      <c r="Q98" s="52"/>
      <c r="R98" s="52"/>
      <c r="S98" s="59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25.5">
      <c r="A99" s="64"/>
      <c r="B99" s="53"/>
      <c r="C99" s="46"/>
      <c r="D99" s="46"/>
      <c r="E99" s="60"/>
      <c r="F99" s="54"/>
      <c r="G99" s="54"/>
      <c r="H99" s="61"/>
      <c r="I99" s="16" t="s">
        <v>340</v>
      </c>
      <c r="J99" s="29">
        <v>6</v>
      </c>
      <c r="K99" s="27" t="s">
        <v>146</v>
      </c>
      <c r="L99" s="64"/>
      <c r="M99" s="53"/>
      <c r="N99" s="46"/>
      <c r="O99" s="46"/>
      <c r="P99" s="60"/>
      <c r="Q99" s="54"/>
      <c r="R99" s="54"/>
      <c r="S99" s="61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76.5">
      <c r="A100" s="62">
        <v>38</v>
      </c>
      <c r="B100" s="48">
        <v>72</v>
      </c>
      <c r="C100" s="44" t="s">
        <v>148</v>
      </c>
      <c r="D100" s="44" t="s">
        <v>340</v>
      </c>
      <c r="E100" s="56" t="s">
        <v>149</v>
      </c>
      <c r="F100" s="49" t="s">
        <v>150</v>
      </c>
      <c r="G100" s="49" t="s">
        <v>151</v>
      </c>
      <c r="H100" s="57" t="s">
        <v>50</v>
      </c>
      <c r="I100" s="16" t="s">
        <v>340</v>
      </c>
      <c r="J100" s="29">
        <v>63</v>
      </c>
      <c r="K100" s="27" t="s">
        <v>152</v>
      </c>
      <c r="L100" s="62" t="s">
        <v>46</v>
      </c>
      <c r="M100" s="48">
        <v>6</v>
      </c>
      <c r="N100" s="44"/>
      <c r="O100" s="44" t="s">
        <v>154</v>
      </c>
      <c r="P100" s="56" t="s">
        <v>21</v>
      </c>
      <c r="Q100" s="49" t="str">
        <f t="shared" si="3"/>
        <v>5/9 TO 16 &amp; OTHERS</v>
      </c>
      <c r="R100" s="49" t="s">
        <v>155</v>
      </c>
      <c r="S100" s="57" t="s">
        <v>463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25.5">
      <c r="A101" s="63"/>
      <c r="B101" s="51"/>
      <c r="C101" s="45"/>
      <c r="D101" s="45"/>
      <c r="E101" s="58"/>
      <c r="F101" s="52"/>
      <c r="G101" s="52"/>
      <c r="H101" s="59"/>
      <c r="I101" s="16" t="s">
        <v>340</v>
      </c>
      <c r="J101" s="29">
        <v>31</v>
      </c>
      <c r="K101" s="27" t="s">
        <v>153</v>
      </c>
      <c r="L101" s="63"/>
      <c r="M101" s="51"/>
      <c r="N101" s="45"/>
      <c r="O101" s="45"/>
      <c r="P101" s="58"/>
      <c r="Q101" s="52"/>
      <c r="R101" s="52"/>
      <c r="S101" s="59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63.75">
      <c r="A102" s="62">
        <v>39</v>
      </c>
      <c r="B102" s="48">
        <v>71</v>
      </c>
      <c r="C102" s="44" t="s">
        <v>148</v>
      </c>
      <c r="D102" s="44" t="s">
        <v>340</v>
      </c>
      <c r="E102" s="56" t="s">
        <v>474</v>
      </c>
      <c r="F102" s="49" t="s">
        <v>150</v>
      </c>
      <c r="G102" s="49" t="s">
        <v>151</v>
      </c>
      <c r="H102" s="57" t="s">
        <v>31</v>
      </c>
      <c r="I102" s="16" t="s">
        <v>340</v>
      </c>
      <c r="J102" s="29">
        <v>63</v>
      </c>
      <c r="K102" s="27" t="s">
        <v>152</v>
      </c>
      <c r="L102" s="62" t="s">
        <v>46</v>
      </c>
      <c r="M102" s="48">
        <v>6</v>
      </c>
      <c r="N102" s="44"/>
      <c r="O102" s="44" t="s">
        <v>154</v>
      </c>
      <c r="P102" s="56" t="s">
        <v>21</v>
      </c>
      <c r="Q102" s="49" t="str">
        <f t="shared" ref="Q102" si="9">G102</f>
        <v>5/9 TO 16 &amp; OTHERS</v>
      </c>
      <c r="R102" s="49" t="s">
        <v>155</v>
      </c>
      <c r="S102" s="57" t="s">
        <v>463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s="86" customFormat="1" ht="25.5">
      <c r="A103" s="64"/>
      <c r="B103" s="53"/>
      <c r="C103" s="46"/>
      <c r="D103" s="46"/>
      <c r="E103" s="60"/>
      <c r="F103" s="54"/>
      <c r="G103" s="54"/>
      <c r="H103" s="61"/>
      <c r="I103" s="16" t="s">
        <v>340</v>
      </c>
      <c r="J103" s="29">
        <v>31</v>
      </c>
      <c r="K103" s="27" t="s">
        <v>153</v>
      </c>
      <c r="L103" s="64"/>
      <c r="M103" s="53"/>
      <c r="N103" s="46"/>
      <c r="O103" s="46"/>
      <c r="P103" s="60"/>
      <c r="Q103" s="54"/>
      <c r="R103" s="54"/>
      <c r="S103" s="61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</row>
    <row r="104" spans="1:29" ht="76.5">
      <c r="A104" s="51">
        <v>40</v>
      </c>
      <c r="B104" s="51">
        <v>70</v>
      </c>
      <c r="C104" s="45" t="s">
        <v>148</v>
      </c>
      <c r="D104" s="45" t="s">
        <v>340</v>
      </c>
      <c r="E104" s="58" t="s">
        <v>156</v>
      </c>
      <c r="F104" s="52" t="s">
        <v>150</v>
      </c>
      <c r="G104" s="52" t="s">
        <v>151</v>
      </c>
      <c r="H104" s="59" t="s">
        <v>31</v>
      </c>
      <c r="I104" s="46" t="s">
        <v>340</v>
      </c>
      <c r="J104" s="65">
        <v>63</v>
      </c>
      <c r="K104" s="54" t="s">
        <v>152</v>
      </c>
      <c r="L104" s="63" t="s">
        <v>46</v>
      </c>
      <c r="M104" s="51">
        <v>6</v>
      </c>
      <c r="N104" s="45"/>
      <c r="O104" s="45" t="s">
        <v>154</v>
      </c>
      <c r="P104" s="58" t="s">
        <v>21</v>
      </c>
      <c r="Q104" s="52" t="str">
        <f t="shared" ref="Q104" si="10">G104</f>
        <v>5/9 TO 16 &amp; OTHERS</v>
      </c>
      <c r="R104" s="52" t="s">
        <v>155</v>
      </c>
      <c r="S104" s="52" t="s">
        <v>463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25.5">
      <c r="A105" s="53"/>
      <c r="B105" s="53"/>
      <c r="C105" s="46"/>
      <c r="D105" s="46"/>
      <c r="E105" s="60"/>
      <c r="F105" s="54"/>
      <c r="G105" s="54"/>
      <c r="H105" s="61"/>
      <c r="I105" s="16" t="s">
        <v>340</v>
      </c>
      <c r="J105" s="29">
        <v>31</v>
      </c>
      <c r="K105" s="27" t="s">
        <v>153</v>
      </c>
      <c r="L105" s="64"/>
      <c r="M105" s="53"/>
      <c r="N105" s="46"/>
      <c r="O105" s="46"/>
      <c r="P105" s="60"/>
      <c r="Q105" s="54"/>
      <c r="R105" s="54"/>
      <c r="S105" s="5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38.25">
      <c r="A106" s="48">
        <v>41</v>
      </c>
      <c r="B106" s="48">
        <v>69</v>
      </c>
      <c r="C106" s="44" t="s">
        <v>157</v>
      </c>
      <c r="D106" s="44" t="s">
        <v>340</v>
      </c>
      <c r="E106" s="56" t="s">
        <v>129</v>
      </c>
      <c r="F106" s="49" t="s">
        <v>158</v>
      </c>
      <c r="G106" s="49" t="s">
        <v>125</v>
      </c>
      <c r="H106" s="57" t="s">
        <v>159</v>
      </c>
      <c r="I106" s="16" t="s">
        <v>340</v>
      </c>
      <c r="J106" s="29">
        <v>35</v>
      </c>
      <c r="K106" s="27" t="s">
        <v>157</v>
      </c>
      <c r="L106" s="62" t="s">
        <v>46</v>
      </c>
      <c r="M106" s="48">
        <v>1</v>
      </c>
      <c r="N106" s="44"/>
      <c r="O106" s="44" t="s">
        <v>96</v>
      </c>
      <c r="P106" s="56" t="s">
        <v>21</v>
      </c>
      <c r="Q106" s="49" t="str">
        <f t="shared" si="3"/>
        <v>7/1 TO 12 &amp; OTHERS</v>
      </c>
      <c r="R106" s="49" t="s">
        <v>97</v>
      </c>
      <c r="S106" s="49" t="s">
        <v>463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25.5">
      <c r="A107" s="51"/>
      <c r="B107" s="51"/>
      <c r="C107" s="45"/>
      <c r="D107" s="45"/>
      <c r="E107" s="58"/>
      <c r="F107" s="52"/>
      <c r="G107" s="52"/>
      <c r="H107" s="59"/>
      <c r="I107" s="16" t="s">
        <v>340</v>
      </c>
      <c r="J107" s="29">
        <v>26</v>
      </c>
      <c r="K107" s="27" t="s">
        <v>95</v>
      </c>
      <c r="L107" s="63"/>
      <c r="M107" s="51"/>
      <c r="N107" s="45"/>
      <c r="O107" s="45"/>
      <c r="P107" s="58"/>
      <c r="Q107" s="52"/>
      <c r="R107" s="52"/>
      <c r="S107" s="52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25.5">
      <c r="A108" s="53"/>
      <c r="B108" s="53"/>
      <c r="C108" s="46"/>
      <c r="D108" s="46"/>
      <c r="E108" s="60"/>
      <c r="F108" s="54"/>
      <c r="G108" s="54"/>
      <c r="H108" s="61"/>
      <c r="I108" s="16" t="s">
        <v>340</v>
      </c>
      <c r="J108" s="29">
        <v>25</v>
      </c>
      <c r="K108" s="27" t="s">
        <v>95</v>
      </c>
      <c r="L108" s="64"/>
      <c r="M108" s="53"/>
      <c r="N108" s="46"/>
      <c r="O108" s="46"/>
      <c r="P108" s="60"/>
      <c r="Q108" s="54"/>
      <c r="R108" s="54"/>
      <c r="S108" s="5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89.25">
      <c r="A109" s="14">
        <v>42</v>
      </c>
      <c r="B109" s="15">
        <v>68</v>
      </c>
      <c r="C109" s="16" t="s">
        <v>160</v>
      </c>
      <c r="D109" s="16" t="s">
        <v>340</v>
      </c>
      <c r="E109" s="26" t="s">
        <v>161</v>
      </c>
      <c r="F109" s="27" t="s">
        <v>21</v>
      </c>
      <c r="G109" s="27" t="s">
        <v>162</v>
      </c>
      <c r="H109" s="28" t="s">
        <v>120</v>
      </c>
      <c r="I109" s="16" t="s">
        <v>340</v>
      </c>
      <c r="J109" s="29">
        <v>18</v>
      </c>
      <c r="K109" s="27" t="s">
        <v>163</v>
      </c>
      <c r="L109" s="14" t="s">
        <v>46</v>
      </c>
      <c r="M109" s="26">
        <v>7</v>
      </c>
      <c r="N109" s="27"/>
      <c r="O109" s="26" t="s">
        <v>164</v>
      </c>
      <c r="P109" s="27" t="s">
        <v>21</v>
      </c>
      <c r="Q109" s="27" t="str">
        <f t="shared" si="3"/>
        <v>6/1 TO 16 &amp; OTHERS</v>
      </c>
      <c r="R109" s="27" t="s">
        <v>49</v>
      </c>
      <c r="S109" s="30" t="s">
        <v>463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38.25">
      <c r="A110" s="62"/>
      <c r="B110" s="48"/>
      <c r="C110" s="44"/>
      <c r="D110" s="44" t="s">
        <v>340</v>
      </c>
      <c r="E110" s="56" t="s">
        <v>79</v>
      </c>
      <c r="F110" s="49" t="s">
        <v>55</v>
      </c>
      <c r="G110" s="49" t="s">
        <v>125</v>
      </c>
      <c r="H110" s="57" t="s">
        <v>165</v>
      </c>
      <c r="I110" s="16" t="s">
        <v>340</v>
      </c>
      <c r="J110" s="29">
        <v>65</v>
      </c>
      <c r="K110" s="27" t="s">
        <v>166</v>
      </c>
      <c r="L110" s="62" t="s">
        <v>46</v>
      </c>
      <c r="M110" s="48">
        <v>1</v>
      </c>
      <c r="N110" s="44"/>
      <c r="O110" s="44" t="s">
        <v>96</v>
      </c>
      <c r="P110" s="56" t="s">
        <v>21</v>
      </c>
      <c r="Q110" s="49" t="str">
        <f t="shared" si="3"/>
        <v>7/1 TO 12 &amp; OTHERS</v>
      </c>
      <c r="R110" s="49" t="s">
        <v>97</v>
      </c>
      <c r="S110" s="57" t="s">
        <v>463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25.5">
      <c r="A111" s="63"/>
      <c r="B111" s="51"/>
      <c r="C111" s="45"/>
      <c r="D111" s="45"/>
      <c r="E111" s="58"/>
      <c r="F111" s="52"/>
      <c r="G111" s="52"/>
      <c r="H111" s="59"/>
      <c r="I111" s="16" t="s">
        <v>340</v>
      </c>
      <c r="J111" s="29">
        <v>34</v>
      </c>
      <c r="K111" s="27" t="s">
        <v>94</v>
      </c>
      <c r="L111" s="63"/>
      <c r="M111" s="51"/>
      <c r="N111" s="45"/>
      <c r="O111" s="45"/>
      <c r="P111" s="58"/>
      <c r="Q111" s="52"/>
      <c r="R111" s="52"/>
      <c r="S111" s="59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s="86" customFormat="1" ht="25.5">
      <c r="A112" s="64"/>
      <c r="B112" s="53"/>
      <c r="C112" s="46"/>
      <c r="D112" s="46"/>
      <c r="E112" s="60"/>
      <c r="F112" s="54"/>
      <c r="G112" s="54"/>
      <c r="H112" s="61"/>
      <c r="I112" s="16" t="s">
        <v>340</v>
      </c>
      <c r="J112" s="29">
        <v>26</v>
      </c>
      <c r="K112" s="27" t="s">
        <v>95</v>
      </c>
      <c r="L112" s="64"/>
      <c r="M112" s="53"/>
      <c r="N112" s="46"/>
      <c r="O112" s="46"/>
      <c r="P112" s="60"/>
      <c r="Q112" s="54"/>
      <c r="R112" s="54"/>
      <c r="S112" s="61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</row>
    <row r="113" spans="1:29" ht="25.5">
      <c r="A113" s="64"/>
      <c r="B113" s="53"/>
      <c r="C113" s="46"/>
      <c r="D113" s="46"/>
      <c r="E113" s="60"/>
      <c r="F113" s="54"/>
      <c r="G113" s="54"/>
      <c r="H113" s="61"/>
      <c r="I113" s="46" t="s">
        <v>340</v>
      </c>
      <c r="J113" s="65">
        <v>25</v>
      </c>
      <c r="K113" s="54" t="s">
        <v>95</v>
      </c>
      <c r="L113" s="64"/>
      <c r="M113" s="53"/>
      <c r="N113" s="46"/>
      <c r="O113" s="46"/>
      <c r="P113" s="60"/>
      <c r="Q113" s="54"/>
      <c r="R113" s="54"/>
      <c r="S113" s="61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63.75">
      <c r="A114" s="14">
        <v>43</v>
      </c>
      <c r="B114" s="15">
        <v>67</v>
      </c>
      <c r="C114" s="16" t="s">
        <v>22</v>
      </c>
      <c r="D114" s="16" t="s">
        <v>340</v>
      </c>
      <c r="E114" s="26" t="s">
        <v>467</v>
      </c>
      <c r="F114" s="27" t="s">
        <v>21</v>
      </c>
      <c r="G114" s="27" t="s">
        <v>338</v>
      </c>
      <c r="H114" s="28" t="s">
        <v>26</v>
      </c>
      <c r="I114" s="16" t="s">
        <v>22</v>
      </c>
      <c r="J114" s="29" t="s">
        <v>22</v>
      </c>
      <c r="K114" s="27" t="s">
        <v>22</v>
      </c>
      <c r="L114" s="14" t="s">
        <v>22</v>
      </c>
      <c r="M114" s="26" t="s">
        <v>22</v>
      </c>
      <c r="N114" s="27"/>
      <c r="O114" s="26" t="s">
        <v>22</v>
      </c>
      <c r="P114" s="27" t="s">
        <v>22</v>
      </c>
      <c r="Q114" s="27" t="s">
        <v>22</v>
      </c>
      <c r="R114" s="27" t="s">
        <v>22</v>
      </c>
      <c r="S114" s="30" t="s">
        <v>466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89.25">
      <c r="A115" s="14">
        <v>44</v>
      </c>
      <c r="B115" s="15">
        <v>66</v>
      </c>
      <c r="C115" s="16" t="s">
        <v>166</v>
      </c>
      <c r="D115" s="16" t="s">
        <v>340</v>
      </c>
      <c r="E115" s="26" t="s">
        <v>167</v>
      </c>
      <c r="F115" s="27" t="s">
        <v>21</v>
      </c>
      <c r="G115" s="27" t="s">
        <v>168</v>
      </c>
      <c r="H115" s="28" t="s">
        <v>123</v>
      </c>
      <c r="I115" s="16" t="s">
        <v>340</v>
      </c>
      <c r="J115" s="29">
        <v>64</v>
      </c>
      <c r="K115" s="27" t="s">
        <v>169</v>
      </c>
      <c r="L115" s="14" t="s">
        <v>46</v>
      </c>
      <c r="M115" s="26">
        <v>9</v>
      </c>
      <c r="N115" s="27"/>
      <c r="O115" s="26" t="s">
        <v>122</v>
      </c>
      <c r="P115" s="27" t="s">
        <v>21</v>
      </c>
      <c r="Q115" s="27" t="str">
        <f t="shared" ref="Q115:Q174" si="11">G115</f>
        <v>17/5 TO 16 &amp; OTHERS</v>
      </c>
      <c r="R115" s="27" t="s">
        <v>123</v>
      </c>
      <c r="S115" s="30" t="s">
        <v>463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38.25">
      <c r="A116" s="62">
        <v>45</v>
      </c>
      <c r="B116" s="48">
        <v>65</v>
      </c>
      <c r="C116" s="44" t="s">
        <v>166</v>
      </c>
      <c r="D116" s="44" t="s">
        <v>340</v>
      </c>
      <c r="E116" s="56" t="s">
        <v>461</v>
      </c>
      <c r="F116" s="49" t="s">
        <v>91</v>
      </c>
      <c r="G116" s="49" t="s">
        <v>92</v>
      </c>
      <c r="H116" s="57" t="s">
        <v>30</v>
      </c>
      <c r="I116" s="16" t="s">
        <v>340</v>
      </c>
      <c r="J116" s="29">
        <v>34</v>
      </c>
      <c r="K116" s="27" t="s">
        <v>94</v>
      </c>
      <c r="L116" s="62" t="s">
        <v>46</v>
      </c>
      <c r="M116" s="48">
        <v>1</v>
      </c>
      <c r="N116" s="44"/>
      <c r="O116" s="44" t="s">
        <v>96</v>
      </c>
      <c r="P116" s="56" t="s">
        <v>21</v>
      </c>
      <c r="Q116" s="49" t="str">
        <f t="shared" si="11"/>
        <v>36/1 TO 4 &amp; OTHERS</v>
      </c>
      <c r="R116" s="49" t="s">
        <v>97</v>
      </c>
      <c r="S116" s="57" t="s">
        <v>463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25.5">
      <c r="A117" s="63"/>
      <c r="B117" s="51"/>
      <c r="C117" s="45"/>
      <c r="D117" s="45"/>
      <c r="E117" s="58"/>
      <c r="F117" s="52"/>
      <c r="G117" s="52"/>
      <c r="H117" s="59"/>
      <c r="I117" s="16" t="s">
        <v>340</v>
      </c>
      <c r="J117" s="29">
        <v>26</v>
      </c>
      <c r="K117" s="27" t="s">
        <v>95</v>
      </c>
      <c r="L117" s="63"/>
      <c r="M117" s="51"/>
      <c r="N117" s="45"/>
      <c r="O117" s="45"/>
      <c r="P117" s="58"/>
      <c r="Q117" s="52"/>
      <c r="R117" s="52"/>
      <c r="S117" s="59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25.5">
      <c r="A118" s="63"/>
      <c r="B118" s="51"/>
      <c r="C118" s="45"/>
      <c r="D118" s="45"/>
      <c r="E118" s="58"/>
      <c r="F118" s="52"/>
      <c r="G118" s="52"/>
      <c r="H118" s="59"/>
      <c r="I118" s="16" t="s">
        <v>340</v>
      </c>
      <c r="J118" s="29">
        <v>25</v>
      </c>
      <c r="K118" s="27" t="s">
        <v>95</v>
      </c>
      <c r="L118" s="63"/>
      <c r="M118" s="51"/>
      <c r="N118" s="45"/>
      <c r="O118" s="45"/>
      <c r="P118" s="58"/>
      <c r="Q118" s="52"/>
      <c r="R118" s="52"/>
      <c r="S118" s="59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s="86" customFormat="1" ht="89.25">
      <c r="A119" s="14">
        <v>46</v>
      </c>
      <c r="B119" s="15">
        <v>64</v>
      </c>
      <c r="C119" s="16" t="s">
        <v>170</v>
      </c>
      <c r="D119" s="16" t="s">
        <v>340</v>
      </c>
      <c r="E119" s="26" t="s">
        <v>167</v>
      </c>
      <c r="F119" s="27" t="s">
        <v>21</v>
      </c>
      <c r="G119" s="27" t="s">
        <v>168</v>
      </c>
      <c r="H119" s="28" t="s">
        <v>123</v>
      </c>
      <c r="I119" s="16" t="s">
        <v>22</v>
      </c>
      <c r="J119" s="29" t="s">
        <v>22</v>
      </c>
      <c r="K119" s="27" t="s">
        <v>22</v>
      </c>
      <c r="L119" s="14" t="s">
        <v>46</v>
      </c>
      <c r="M119" s="26">
        <v>9</v>
      </c>
      <c r="N119" s="27"/>
      <c r="O119" s="26" t="s">
        <v>122</v>
      </c>
      <c r="P119" s="27" t="s">
        <v>21</v>
      </c>
      <c r="Q119" s="27" t="str">
        <f t="shared" ref="Q119" si="12">G119</f>
        <v>17/5 TO 16 &amp; OTHERS</v>
      </c>
      <c r="R119" s="27" t="s">
        <v>123</v>
      </c>
      <c r="S119" s="30" t="s">
        <v>463</v>
      </c>
      <c r="T119" s="85"/>
      <c r="U119" s="85"/>
      <c r="V119" s="85"/>
      <c r="W119" s="85"/>
      <c r="X119" s="85"/>
      <c r="Y119" s="85"/>
      <c r="Z119" s="85"/>
      <c r="AA119" s="85"/>
      <c r="AB119" s="85"/>
      <c r="AC119" s="85"/>
    </row>
    <row r="120" spans="1:29" ht="38.25">
      <c r="A120" s="64">
        <v>47</v>
      </c>
      <c r="B120" s="53">
        <v>63</v>
      </c>
      <c r="C120" s="46" t="s">
        <v>152</v>
      </c>
      <c r="D120" s="46" t="s">
        <v>340</v>
      </c>
      <c r="E120" s="60" t="s">
        <v>171</v>
      </c>
      <c r="F120" s="54" t="s">
        <v>172</v>
      </c>
      <c r="G120" s="54" t="s">
        <v>151</v>
      </c>
      <c r="H120" s="61" t="s">
        <v>26</v>
      </c>
      <c r="I120" s="46" t="s">
        <v>340</v>
      </c>
      <c r="J120" s="65">
        <v>31</v>
      </c>
      <c r="K120" s="54" t="s">
        <v>153</v>
      </c>
      <c r="L120" s="64" t="s">
        <v>46</v>
      </c>
      <c r="M120" s="60">
        <v>6</v>
      </c>
      <c r="N120" s="54"/>
      <c r="O120" s="60" t="s">
        <v>154</v>
      </c>
      <c r="P120" s="54" t="s">
        <v>21</v>
      </c>
      <c r="Q120" s="54" t="str">
        <f t="shared" si="11"/>
        <v>5/9 TO 16 &amp; OTHERS</v>
      </c>
      <c r="R120" s="54" t="s">
        <v>155</v>
      </c>
      <c r="S120" s="55" t="s">
        <v>463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51">
      <c r="A121" s="14">
        <v>48</v>
      </c>
      <c r="B121" s="15">
        <v>62</v>
      </c>
      <c r="C121" s="16" t="s">
        <v>173</v>
      </c>
      <c r="D121" s="16" t="s">
        <v>340</v>
      </c>
      <c r="E121" s="26" t="s">
        <v>174</v>
      </c>
      <c r="F121" s="27" t="s">
        <v>75</v>
      </c>
      <c r="G121" s="27" t="s">
        <v>100</v>
      </c>
      <c r="H121" s="28" t="s">
        <v>101</v>
      </c>
      <c r="I121" s="16" t="s">
        <v>340</v>
      </c>
      <c r="J121" s="29">
        <v>60</v>
      </c>
      <c r="K121" s="27" t="s">
        <v>175</v>
      </c>
      <c r="L121" s="14" t="s">
        <v>46</v>
      </c>
      <c r="M121" s="26">
        <v>21</v>
      </c>
      <c r="N121" s="27"/>
      <c r="O121" s="26" t="s">
        <v>176</v>
      </c>
      <c r="P121" s="27" t="s">
        <v>21</v>
      </c>
      <c r="Q121" s="27" t="str">
        <f t="shared" si="11"/>
        <v>18/1 TO 16 &amp; OTHERS</v>
      </c>
      <c r="R121" s="27" t="s">
        <v>47</v>
      </c>
      <c r="S121" s="30" t="s">
        <v>463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76.5">
      <c r="A122" s="14">
        <v>49</v>
      </c>
      <c r="B122" s="15">
        <v>61</v>
      </c>
      <c r="C122" s="16" t="s">
        <v>175</v>
      </c>
      <c r="D122" s="16" t="s">
        <v>340</v>
      </c>
      <c r="E122" s="26" t="s">
        <v>177</v>
      </c>
      <c r="F122" s="27" t="s">
        <v>178</v>
      </c>
      <c r="G122" s="27" t="s">
        <v>179</v>
      </c>
      <c r="H122" s="28" t="s">
        <v>180</v>
      </c>
      <c r="I122" s="16" t="s">
        <v>22</v>
      </c>
      <c r="J122" s="29" t="s">
        <v>22</v>
      </c>
      <c r="K122" s="27" t="s">
        <v>22</v>
      </c>
      <c r="L122" s="14" t="s">
        <v>22</v>
      </c>
      <c r="M122" s="26" t="s">
        <v>22</v>
      </c>
      <c r="N122" s="27" t="s">
        <v>22</v>
      </c>
      <c r="O122" s="26" t="s">
        <v>22</v>
      </c>
      <c r="P122" s="27" t="s">
        <v>22</v>
      </c>
      <c r="Q122" s="27" t="s">
        <v>22</v>
      </c>
      <c r="R122" s="27" t="s">
        <v>22</v>
      </c>
      <c r="S122" s="30" t="s">
        <v>470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51">
      <c r="A123" s="62">
        <v>50</v>
      </c>
      <c r="B123" s="48">
        <v>60</v>
      </c>
      <c r="C123" s="44" t="s">
        <v>175</v>
      </c>
      <c r="D123" s="44" t="s">
        <v>340</v>
      </c>
      <c r="E123" s="56" t="s">
        <v>174</v>
      </c>
      <c r="F123" s="49" t="s">
        <v>75</v>
      </c>
      <c r="G123" s="49" t="s">
        <v>100</v>
      </c>
      <c r="H123" s="57" t="s">
        <v>101</v>
      </c>
      <c r="I123" s="16" t="s">
        <v>340</v>
      </c>
      <c r="J123" s="29">
        <v>51</v>
      </c>
      <c r="K123" s="27" t="s">
        <v>182</v>
      </c>
      <c r="L123" s="62" t="s">
        <v>46</v>
      </c>
      <c r="M123" s="48">
        <v>21</v>
      </c>
      <c r="N123" s="44"/>
      <c r="O123" s="44" t="s">
        <v>176</v>
      </c>
      <c r="P123" s="56" t="s">
        <v>21</v>
      </c>
      <c r="Q123" s="49" t="str">
        <f t="shared" ref="Q123" si="13">G123</f>
        <v>18/1 TO 16 &amp; OTHERS</v>
      </c>
      <c r="R123" s="49" t="s">
        <v>47</v>
      </c>
      <c r="S123" s="57" t="s">
        <v>463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25.5">
      <c r="A124" s="64"/>
      <c r="B124" s="53"/>
      <c r="C124" s="46"/>
      <c r="D124" s="46"/>
      <c r="E124" s="60"/>
      <c r="F124" s="54"/>
      <c r="G124" s="54"/>
      <c r="H124" s="61"/>
      <c r="I124" s="16" t="s">
        <v>340</v>
      </c>
      <c r="J124" s="29">
        <v>50</v>
      </c>
      <c r="K124" s="27" t="s">
        <v>183</v>
      </c>
      <c r="L124" s="64"/>
      <c r="M124" s="53"/>
      <c r="N124" s="46"/>
      <c r="O124" s="46"/>
      <c r="P124" s="60"/>
      <c r="Q124" s="54"/>
      <c r="R124" s="54"/>
      <c r="S124" s="61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38.25">
      <c r="A125" s="62">
        <v>51</v>
      </c>
      <c r="B125" s="48">
        <v>59</v>
      </c>
      <c r="C125" s="44" t="s">
        <v>184</v>
      </c>
      <c r="D125" s="44" t="s">
        <v>340</v>
      </c>
      <c r="E125" s="56" t="s">
        <v>185</v>
      </c>
      <c r="F125" s="49" t="s">
        <v>21</v>
      </c>
      <c r="G125" s="49" t="s">
        <v>186</v>
      </c>
      <c r="H125" s="57" t="s">
        <v>187</v>
      </c>
      <c r="I125" s="16" t="s">
        <v>340</v>
      </c>
      <c r="J125" s="29">
        <v>58</v>
      </c>
      <c r="K125" s="27" t="s">
        <v>188</v>
      </c>
      <c r="L125" s="62" t="s">
        <v>22</v>
      </c>
      <c r="M125" s="56" t="s">
        <v>22</v>
      </c>
      <c r="N125" s="49" t="s">
        <v>22</v>
      </c>
      <c r="O125" s="56" t="s">
        <v>22</v>
      </c>
      <c r="P125" s="49" t="s">
        <v>22</v>
      </c>
      <c r="Q125" s="49" t="s">
        <v>22</v>
      </c>
      <c r="R125" s="49" t="s">
        <v>22</v>
      </c>
      <c r="S125" s="50" t="s">
        <v>471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s="86" customFormat="1" ht="25.5">
      <c r="A126" s="64"/>
      <c r="B126" s="53"/>
      <c r="C126" s="46"/>
      <c r="D126" s="46"/>
      <c r="E126" s="60"/>
      <c r="F126" s="54"/>
      <c r="G126" s="54"/>
      <c r="H126" s="61"/>
      <c r="I126" s="16" t="s">
        <v>340</v>
      </c>
      <c r="J126" s="29">
        <v>19</v>
      </c>
      <c r="K126" s="27" t="s">
        <v>189</v>
      </c>
      <c r="L126" s="64"/>
      <c r="M126" s="60"/>
      <c r="N126" s="54"/>
      <c r="O126" s="60"/>
      <c r="P126" s="54"/>
      <c r="Q126" s="54"/>
      <c r="R126" s="54"/>
      <c r="S126" s="5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</row>
    <row r="127" spans="1:29" ht="89.25">
      <c r="A127" s="64">
        <v>52</v>
      </c>
      <c r="B127" s="53">
        <v>58</v>
      </c>
      <c r="C127" s="46" t="s">
        <v>184</v>
      </c>
      <c r="D127" s="46" t="s">
        <v>340</v>
      </c>
      <c r="E127" s="60" t="s">
        <v>192</v>
      </c>
      <c r="F127" s="54" t="s">
        <v>21</v>
      </c>
      <c r="G127" s="54" t="s">
        <v>193</v>
      </c>
      <c r="H127" s="61" t="s">
        <v>120</v>
      </c>
      <c r="I127" s="46" t="s">
        <v>340</v>
      </c>
      <c r="J127" s="65">
        <v>18</v>
      </c>
      <c r="K127" s="54" t="s">
        <v>163</v>
      </c>
      <c r="L127" s="64" t="s">
        <v>46</v>
      </c>
      <c r="M127" s="60">
        <v>7</v>
      </c>
      <c r="N127" s="54"/>
      <c r="O127" s="60" t="s">
        <v>164</v>
      </c>
      <c r="P127" s="54" t="s">
        <v>21</v>
      </c>
      <c r="Q127" s="54" t="str">
        <f t="shared" si="11"/>
        <v>50/1 TO 16 &amp; OTHERS</v>
      </c>
      <c r="R127" s="54" t="s">
        <v>49</v>
      </c>
      <c r="S127" s="55" t="s">
        <v>463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38.25">
      <c r="A128" s="62"/>
      <c r="B128" s="48"/>
      <c r="C128" s="44"/>
      <c r="D128" s="44" t="s">
        <v>340</v>
      </c>
      <c r="E128" s="56" t="s">
        <v>79</v>
      </c>
      <c r="F128" s="49" t="s">
        <v>55</v>
      </c>
      <c r="G128" s="49" t="s">
        <v>125</v>
      </c>
      <c r="H128" s="57" t="s">
        <v>165</v>
      </c>
      <c r="I128" s="16" t="s">
        <v>340</v>
      </c>
      <c r="J128" s="29">
        <v>37</v>
      </c>
      <c r="K128" s="27" t="s">
        <v>128</v>
      </c>
      <c r="L128" s="62" t="s">
        <v>46</v>
      </c>
      <c r="M128" s="48">
        <v>1</v>
      </c>
      <c r="N128" s="44"/>
      <c r="O128" s="44" t="s">
        <v>96</v>
      </c>
      <c r="P128" s="56" t="s">
        <v>21</v>
      </c>
      <c r="Q128" s="49" t="str">
        <f t="shared" si="11"/>
        <v>7/1 TO 12 &amp; OTHERS</v>
      </c>
      <c r="R128" s="49" t="s">
        <v>97</v>
      </c>
      <c r="S128" s="57" t="s">
        <v>463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25.5">
      <c r="A129" s="63"/>
      <c r="B129" s="51"/>
      <c r="C129" s="45"/>
      <c r="D129" s="45"/>
      <c r="E129" s="58"/>
      <c r="F129" s="52"/>
      <c r="G129" s="52"/>
      <c r="H129" s="59"/>
      <c r="I129" s="16" t="s">
        <v>340</v>
      </c>
      <c r="J129" s="29">
        <v>26</v>
      </c>
      <c r="K129" s="27" t="s">
        <v>95</v>
      </c>
      <c r="L129" s="63"/>
      <c r="M129" s="51"/>
      <c r="N129" s="45"/>
      <c r="O129" s="45"/>
      <c r="P129" s="58"/>
      <c r="Q129" s="52"/>
      <c r="R129" s="52"/>
      <c r="S129" s="59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25.5">
      <c r="A130" s="64"/>
      <c r="B130" s="53"/>
      <c r="C130" s="46"/>
      <c r="D130" s="46"/>
      <c r="E130" s="60"/>
      <c r="F130" s="54"/>
      <c r="G130" s="54"/>
      <c r="H130" s="61"/>
      <c r="I130" s="16" t="s">
        <v>340</v>
      </c>
      <c r="J130" s="29">
        <v>25</v>
      </c>
      <c r="K130" s="27" t="s">
        <v>95</v>
      </c>
      <c r="L130" s="64"/>
      <c r="M130" s="53"/>
      <c r="N130" s="46"/>
      <c r="O130" s="46"/>
      <c r="P130" s="60"/>
      <c r="Q130" s="54"/>
      <c r="R130" s="54"/>
      <c r="S130" s="61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38.25">
      <c r="A131" s="14">
        <v>53</v>
      </c>
      <c r="B131" s="15">
        <v>57</v>
      </c>
      <c r="C131" s="16" t="s">
        <v>194</v>
      </c>
      <c r="D131" s="16" t="s">
        <v>340</v>
      </c>
      <c r="E131" s="26" t="s">
        <v>195</v>
      </c>
      <c r="F131" s="27" t="s">
        <v>42</v>
      </c>
      <c r="G131" s="27" t="s">
        <v>151</v>
      </c>
      <c r="H131" s="28" t="s">
        <v>196</v>
      </c>
      <c r="I131" s="16" t="s">
        <v>340</v>
      </c>
      <c r="J131" s="29">
        <v>31</v>
      </c>
      <c r="K131" s="27" t="s">
        <v>153</v>
      </c>
      <c r="L131" s="14" t="s">
        <v>46</v>
      </c>
      <c r="M131" s="26">
        <v>6</v>
      </c>
      <c r="N131" s="27"/>
      <c r="O131" s="26" t="s">
        <v>154</v>
      </c>
      <c r="P131" s="27" t="s">
        <v>21</v>
      </c>
      <c r="Q131" s="27" t="str">
        <f t="shared" si="11"/>
        <v>5/9 TO 16 &amp; OTHERS</v>
      </c>
      <c r="R131" s="27" t="s">
        <v>155</v>
      </c>
      <c r="S131" s="30" t="s">
        <v>463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38.25">
      <c r="A132" s="14">
        <v>54</v>
      </c>
      <c r="B132" s="15">
        <v>56</v>
      </c>
      <c r="C132" s="16" t="s">
        <v>194</v>
      </c>
      <c r="D132" s="16" t="s">
        <v>340</v>
      </c>
      <c r="E132" s="26" t="s">
        <v>197</v>
      </c>
      <c r="F132" s="27" t="s">
        <v>198</v>
      </c>
      <c r="G132" s="27" t="s">
        <v>199</v>
      </c>
      <c r="H132" s="28" t="s">
        <v>196</v>
      </c>
      <c r="I132" s="16" t="s">
        <v>340</v>
      </c>
      <c r="J132" s="29">
        <v>31</v>
      </c>
      <c r="K132" s="27" t="s">
        <v>153</v>
      </c>
      <c r="L132" s="14" t="s">
        <v>46</v>
      </c>
      <c r="M132" s="26">
        <v>6</v>
      </c>
      <c r="N132" s="27"/>
      <c r="O132" s="26" t="s">
        <v>154</v>
      </c>
      <c r="P132" s="27" t="s">
        <v>21</v>
      </c>
      <c r="Q132" s="27" t="str">
        <f t="shared" ref="Q132" si="14">G132</f>
        <v>21/4 &amp; OTHERS</v>
      </c>
      <c r="R132" s="27" t="s">
        <v>155</v>
      </c>
      <c r="S132" s="30" t="s">
        <v>463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76.5">
      <c r="A133" s="62">
        <v>55</v>
      </c>
      <c r="B133" s="48">
        <v>55</v>
      </c>
      <c r="C133" s="44" t="s">
        <v>200</v>
      </c>
      <c r="D133" s="44" t="s">
        <v>340</v>
      </c>
      <c r="E133" s="56" t="s">
        <v>201</v>
      </c>
      <c r="F133" s="49" t="s">
        <v>21</v>
      </c>
      <c r="G133" s="49" t="s">
        <v>202</v>
      </c>
      <c r="H133" s="57" t="s">
        <v>71</v>
      </c>
      <c r="I133" s="16" t="s">
        <v>340</v>
      </c>
      <c r="J133" s="29">
        <v>54</v>
      </c>
      <c r="K133" s="27" t="s">
        <v>28</v>
      </c>
      <c r="L133" s="62" t="s">
        <v>46</v>
      </c>
      <c r="M133" s="48">
        <v>15</v>
      </c>
      <c r="N133" s="44"/>
      <c r="O133" s="44" t="s">
        <v>204</v>
      </c>
      <c r="P133" s="56" t="s">
        <v>21</v>
      </c>
      <c r="Q133" s="49" t="str">
        <f t="shared" si="11"/>
        <v>19/1 TO 16 &amp; OTHERS</v>
      </c>
      <c r="R133" s="49" t="s">
        <v>24</v>
      </c>
      <c r="S133" s="57" t="s">
        <v>463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s="86" customFormat="1" ht="25.5">
      <c r="A134" s="64"/>
      <c r="B134" s="53"/>
      <c r="C134" s="46"/>
      <c r="D134" s="46"/>
      <c r="E134" s="60"/>
      <c r="F134" s="54"/>
      <c r="G134" s="54"/>
      <c r="H134" s="61"/>
      <c r="I134" s="16" t="s">
        <v>340</v>
      </c>
      <c r="J134" s="29">
        <v>48</v>
      </c>
      <c r="K134" s="27" t="s">
        <v>203</v>
      </c>
      <c r="L134" s="64"/>
      <c r="M134" s="53"/>
      <c r="N134" s="46"/>
      <c r="O134" s="46"/>
      <c r="P134" s="60"/>
      <c r="Q134" s="54"/>
      <c r="R134" s="54"/>
      <c r="S134" s="61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</row>
    <row r="135" spans="1:29" ht="25.5">
      <c r="A135" s="64"/>
      <c r="B135" s="53"/>
      <c r="C135" s="46"/>
      <c r="D135" s="46"/>
      <c r="E135" s="60"/>
      <c r="F135" s="54"/>
      <c r="G135" s="54"/>
      <c r="H135" s="61"/>
      <c r="I135" s="46" t="s">
        <v>340</v>
      </c>
      <c r="J135" s="65">
        <v>12</v>
      </c>
      <c r="K135" s="54" t="s">
        <v>40</v>
      </c>
      <c r="L135" s="64"/>
      <c r="M135" s="53"/>
      <c r="N135" s="46"/>
      <c r="O135" s="46"/>
      <c r="P135" s="60"/>
      <c r="Q135" s="54"/>
      <c r="R135" s="54"/>
      <c r="S135" s="61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02">
      <c r="A136" s="62">
        <v>56</v>
      </c>
      <c r="B136" s="48">
        <v>54</v>
      </c>
      <c r="C136" s="44" t="s">
        <v>28</v>
      </c>
      <c r="D136" s="44" t="s">
        <v>340</v>
      </c>
      <c r="E136" s="56" t="s">
        <v>205</v>
      </c>
      <c r="F136" s="49" t="s">
        <v>21</v>
      </c>
      <c r="G136" s="49" t="s">
        <v>202</v>
      </c>
      <c r="H136" s="57" t="s">
        <v>71</v>
      </c>
      <c r="I136" s="16" t="s">
        <v>340</v>
      </c>
      <c r="J136" s="29">
        <v>48</v>
      </c>
      <c r="K136" s="27" t="s">
        <v>203</v>
      </c>
      <c r="L136" s="62" t="s">
        <v>46</v>
      </c>
      <c r="M136" s="48">
        <v>15</v>
      </c>
      <c r="N136" s="44"/>
      <c r="O136" s="44" t="s">
        <v>204</v>
      </c>
      <c r="P136" s="56" t="s">
        <v>21</v>
      </c>
      <c r="Q136" s="49" t="str">
        <f t="shared" ref="Q136" si="15">G136</f>
        <v>19/1 TO 16 &amp; OTHERS</v>
      </c>
      <c r="R136" s="49" t="s">
        <v>24</v>
      </c>
      <c r="S136" s="57" t="s">
        <v>472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25.5">
      <c r="A137" s="63"/>
      <c r="B137" s="51"/>
      <c r="C137" s="45"/>
      <c r="D137" s="45"/>
      <c r="E137" s="58"/>
      <c r="F137" s="52"/>
      <c r="G137" s="52"/>
      <c r="H137" s="59"/>
      <c r="I137" s="16" t="s">
        <v>340</v>
      </c>
      <c r="J137" s="29">
        <v>12</v>
      </c>
      <c r="K137" s="27" t="s">
        <v>40</v>
      </c>
      <c r="L137" s="63"/>
      <c r="M137" s="51"/>
      <c r="N137" s="45"/>
      <c r="O137" s="45"/>
      <c r="P137" s="58"/>
      <c r="Q137" s="52"/>
      <c r="R137" s="52"/>
      <c r="S137" s="59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76.5">
      <c r="A138" s="14">
        <v>57</v>
      </c>
      <c r="B138" s="15">
        <v>53</v>
      </c>
      <c r="C138" s="16" t="s">
        <v>206</v>
      </c>
      <c r="D138" s="16" t="s">
        <v>340</v>
      </c>
      <c r="E138" s="26" t="s">
        <v>208</v>
      </c>
      <c r="F138" s="27" t="s">
        <v>42</v>
      </c>
      <c r="G138" s="27" t="s">
        <v>209</v>
      </c>
      <c r="H138" s="28" t="s">
        <v>33</v>
      </c>
      <c r="I138" s="16" t="s">
        <v>340</v>
      </c>
      <c r="J138" s="29">
        <v>2</v>
      </c>
      <c r="K138" s="27" t="s">
        <v>110</v>
      </c>
      <c r="L138" s="14" t="s">
        <v>46</v>
      </c>
      <c r="M138" s="26">
        <v>2</v>
      </c>
      <c r="N138" s="27"/>
      <c r="O138" s="26" t="s">
        <v>210</v>
      </c>
      <c r="P138" s="27" t="s">
        <v>21</v>
      </c>
      <c r="Q138" s="27" t="str">
        <f t="shared" si="11"/>
        <v>25/1 TO 8 &amp; OTHERS</v>
      </c>
      <c r="R138" s="27" t="s">
        <v>23</v>
      </c>
      <c r="S138" s="30" t="s">
        <v>463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38.25">
      <c r="A139" s="14">
        <v>58</v>
      </c>
      <c r="B139" s="15">
        <v>52</v>
      </c>
      <c r="C139" s="16" t="s">
        <v>206</v>
      </c>
      <c r="D139" s="16" t="s">
        <v>340</v>
      </c>
      <c r="E139" s="26" t="s">
        <v>207</v>
      </c>
      <c r="F139" s="27" t="s">
        <v>42</v>
      </c>
      <c r="G139" s="27" t="s">
        <v>209</v>
      </c>
      <c r="H139" s="28" t="s">
        <v>33</v>
      </c>
      <c r="I139" s="16" t="s">
        <v>340</v>
      </c>
      <c r="J139" s="29">
        <v>2</v>
      </c>
      <c r="K139" s="27" t="s">
        <v>110</v>
      </c>
      <c r="L139" s="14" t="s">
        <v>46</v>
      </c>
      <c r="M139" s="26">
        <v>2</v>
      </c>
      <c r="N139" s="27"/>
      <c r="O139" s="26" t="s">
        <v>210</v>
      </c>
      <c r="P139" s="27" t="s">
        <v>21</v>
      </c>
      <c r="Q139" s="27" t="str">
        <f t="shared" ref="Q139" si="16">G139</f>
        <v>25/1 TO 8 &amp; OTHERS</v>
      </c>
      <c r="R139" s="27" t="s">
        <v>23</v>
      </c>
      <c r="S139" s="30" t="s">
        <v>463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s="86" customFormat="1" ht="89.25">
      <c r="A140" s="14">
        <v>59</v>
      </c>
      <c r="B140" s="15">
        <v>51</v>
      </c>
      <c r="C140" s="16" t="s">
        <v>211</v>
      </c>
      <c r="D140" s="16" t="s">
        <v>340</v>
      </c>
      <c r="E140" s="26" t="s">
        <v>212</v>
      </c>
      <c r="F140" s="27" t="s">
        <v>75</v>
      </c>
      <c r="G140" s="27" t="s">
        <v>100</v>
      </c>
      <c r="H140" s="28" t="s">
        <v>101</v>
      </c>
      <c r="I140" s="16" t="s">
        <v>340</v>
      </c>
      <c r="J140" s="29">
        <v>50</v>
      </c>
      <c r="K140" s="27" t="s">
        <v>103</v>
      </c>
      <c r="L140" s="14" t="s">
        <v>46</v>
      </c>
      <c r="M140" s="26">
        <v>21</v>
      </c>
      <c r="N140" s="27"/>
      <c r="O140" s="26" t="s">
        <v>285</v>
      </c>
      <c r="P140" s="27" t="s">
        <v>21</v>
      </c>
      <c r="Q140" s="27" t="str">
        <f t="shared" si="11"/>
        <v>18/1 TO 16 &amp; OTHERS</v>
      </c>
      <c r="R140" s="27" t="s">
        <v>47</v>
      </c>
      <c r="S140" s="30" t="s">
        <v>463</v>
      </c>
      <c r="T140" s="85"/>
      <c r="U140" s="85"/>
      <c r="V140" s="85"/>
      <c r="W140" s="85"/>
      <c r="X140" s="85"/>
      <c r="Y140" s="85"/>
      <c r="Z140" s="85"/>
      <c r="AA140" s="85"/>
      <c r="AB140" s="85"/>
      <c r="AC140" s="85"/>
    </row>
    <row r="141" spans="1:29" ht="89.25">
      <c r="A141" s="64">
        <v>60</v>
      </c>
      <c r="B141" s="53">
        <v>50</v>
      </c>
      <c r="C141" s="46" t="s">
        <v>103</v>
      </c>
      <c r="D141" s="46" t="s">
        <v>340</v>
      </c>
      <c r="E141" s="60" t="s">
        <v>213</v>
      </c>
      <c r="F141" s="54" t="s">
        <v>75</v>
      </c>
      <c r="G141" s="54" t="s">
        <v>100</v>
      </c>
      <c r="H141" s="61" t="s">
        <v>101</v>
      </c>
      <c r="I141" s="46" t="s">
        <v>340</v>
      </c>
      <c r="J141" s="65">
        <v>23</v>
      </c>
      <c r="K141" s="54" t="s">
        <v>214</v>
      </c>
      <c r="L141" s="64" t="s">
        <v>46</v>
      </c>
      <c r="M141" s="60">
        <v>21</v>
      </c>
      <c r="N141" s="54"/>
      <c r="O141" s="60" t="s">
        <v>285</v>
      </c>
      <c r="P141" s="54" t="s">
        <v>21</v>
      </c>
      <c r="Q141" s="54" t="str">
        <f t="shared" ref="Q141" si="17">G141</f>
        <v>18/1 TO 16 &amp; OTHERS</v>
      </c>
      <c r="R141" s="54" t="s">
        <v>47</v>
      </c>
      <c r="S141" s="55" t="s">
        <v>463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76.5">
      <c r="A142" s="62">
        <v>61</v>
      </c>
      <c r="B142" s="48">
        <v>49</v>
      </c>
      <c r="C142" s="44" t="s">
        <v>215</v>
      </c>
      <c r="D142" s="44" t="s">
        <v>340</v>
      </c>
      <c r="E142" s="56" t="s">
        <v>216</v>
      </c>
      <c r="F142" s="49" t="s">
        <v>217</v>
      </c>
      <c r="G142" s="49" t="s">
        <v>218</v>
      </c>
      <c r="H142" s="57" t="s">
        <v>219</v>
      </c>
      <c r="I142" s="16" t="s">
        <v>340</v>
      </c>
      <c r="J142" s="29">
        <v>16</v>
      </c>
      <c r="K142" s="27" t="s">
        <v>40</v>
      </c>
      <c r="L142" s="62" t="s">
        <v>46</v>
      </c>
      <c r="M142" s="48">
        <v>10</v>
      </c>
      <c r="N142" s="44"/>
      <c r="O142" s="44" t="s">
        <v>220</v>
      </c>
      <c r="P142" s="56" t="s">
        <v>21</v>
      </c>
      <c r="Q142" s="49" t="str">
        <f t="shared" si="11"/>
        <v>45/1 &amp; OTHERS</v>
      </c>
      <c r="R142" s="49" t="s">
        <v>221</v>
      </c>
      <c r="S142" s="57" t="s">
        <v>463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25.5">
      <c r="A143" s="63"/>
      <c r="B143" s="51"/>
      <c r="C143" s="45"/>
      <c r="D143" s="45"/>
      <c r="E143" s="58"/>
      <c r="F143" s="52"/>
      <c r="G143" s="52"/>
      <c r="H143" s="59"/>
      <c r="I143" s="16" t="s">
        <v>340</v>
      </c>
      <c r="J143" s="29">
        <v>15</v>
      </c>
      <c r="K143" s="27" t="s">
        <v>40</v>
      </c>
      <c r="L143" s="63"/>
      <c r="M143" s="51"/>
      <c r="N143" s="45"/>
      <c r="O143" s="45"/>
      <c r="P143" s="58"/>
      <c r="Q143" s="52"/>
      <c r="R143" s="52"/>
      <c r="S143" s="59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38.25">
      <c r="A144" s="14">
        <v>62</v>
      </c>
      <c r="B144" s="15">
        <v>48</v>
      </c>
      <c r="C144" s="16" t="s">
        <v>203</v>
      </c>
      <c r="D144" s="16" t="s">
        <v>340</v>
      </c>
      <c r="E144" s="26" t="s">
        <v>205</v>
      </c>
      <c r="F144" s="27" t="s">
        <v>21</v>
      </c>
      <c r="G144" s="27" t="s">
        <v>66</v>
      </c>
      <c r="H144" s="28" t="s">
        <v>23</v>
      </c>
      <c r="I144" s="16" t="s">
        <v>340</v>
      </c>
      <c r="J144" s="29">
        <v>12</v>
      </c>
      <c r="K144" s="27" t="s">
        <v>40</v>
      </c>
      <c r="L144" s="14" t="s">
        <v>46</v>
      </c>
      <c r="M144" s="26">
        <v>15</v>
      </c>
      <c r="N144" s="27"/>
      <c r="O144" s="26" t="s">
        <v>204</v>
      </c>
      <c r="P144" s="27" t="s">
        <v>21</v>
      </c>
      <c r="Q144" s="27" t="s">
        <v>202</v>
      </c>
      <c r="R144" s="27" t="s">
        <v>24</v>
      </c>
      <c r="S144" s="30" t="s">
        <v>463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63.75">
      <c r="A145" s="62">
        <v>63</v>
      </c>
      <c r="B145" s="48">
        <v>47</v>
      </c>
      <c r="C145" s="44" t="s">
        <v>222</v>
      </c>
      <c r="D145" s="44" t="s">
        <v>340</v>
      </c>
      <c r="E145" s="56" t="s">
        <v>223</v>
      </c>
      <c r="F145" s="49" t="s">
        <v>44</v>
      </c>
      <c r="G145" s="49" t="s">
        <v>224</v>
      </c>
      <c r="H145" s="57" t="s">
        <v>37</v>
      </c>
      <c r="I145" s="16" t="s">
        <v>340</v>
      </c>
      <c r="J145" s="29">
        <v>30</v>
      </c>
      <c r="K145" s="27" t="s">
        <v>225</v>
      </c>
      <c r="L145" s="62" t="s">
        <v>46</v>
      </c>
      <c r="M145" s="48">
        <v>2</v>
      </c>
      <c r="N145" s="44"/>
      <c r="O145" s="44" t="s">
        <v>210</v>
      </c>
      <c r="P145" s="56" t="s">
        <v>21</v>
      </c>
      <c r="Q145" s="49" t="str">
        <f t="shared" si="11"/>
        <v>5/1 TO 16</v>
      </c>
      <c r="R145" s="49" t="s">
        <v>23</v>
      </c>
      <c r="S145" s="57" t="s">
        <v>463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s="86" customFormat="1" ht="25.5">
      <c r="A146" s="64"/>
      <c r="B146" s="53"/>
      <c r="C146" s="46"/>
      <c r="D146" s="46"/>
      <c r="E146" s="60"/>
      <c r="F146" s="54"/>
      <c r="G146" s="54"/>
      <c r="H146" s="61"/>
      <c r="I146" s="16" t="s">
        <v>340</v>
      </c>
      <c r="J146" s="29">
        <v>3</v>
      </c>
      <c r="K146" s="27" t="s">
        <v>109</v>
      </c>
      <c r="L146" s="64"/>
      <c r="M146" s="53"/>
      <c r="N146" s="46"/>
      <c r="O146" s="46"/>
      <c r="P146" s="60"/>
      <c r="Q146" s="54"/>
      <c r="R146" s="54"/>
      <c r="S146" s="61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</row>
    <row r="147" spans="1:29" s="75" customFormat="1" ht="23.45" customHeight="1">
      <c r="A147" s="70"/>
      <c r="B147" s="70"/>
      <c r="C147" s="71"/>
      <c r="D147" s="71"/>
      <c r="E147" s="72"/>
      <c r="F147" s="73"/>
      <c r="G147" s="73"/>
      <c r="H147" s="73"/>
      <c r="I147" s="71"/>
      <c r="J147" s="72"/>
      <c r="K147" s="73"/>
      <c r="L147" s="70"/>
      <c r="M147" s="70"/>
      <c r="N147" s="71"/>
      <c r="O147" s="71"/>
      <c r="P147" s="72"/>
      <c r="Q147" s="73"/>
      <c r="R147" s="73"/>
      <c r="S147" s="73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38.25">
      <c r="A148" s="63">
        <v>64</v>
      </c>
      <c r="B148" s="51">
        <v>46</v>
      </c>
      <c r="C148" s="45" t="s">
        <v>226</v>
      </c>
      <c r="D148" s="45" t="s">
        <v>340</v>
      </c>
      <c r="E148" s="58" t="s">
        <v>227</v>
      </c>
      <c r="F148" s="52" t="s">
        <v>228</v>
      </c>
      <c r="G148" s="52" t="s">
        <v>229</v>
      </c>
      <c r="H148" s="59" t="s">
        <v>219</v>
      </c>
      <c r="I148" s="46" t="s">
        <v>340</v>
      </c>
      <c r="J148" s="65">
        <v>16</v>
      </c>
      <c r="K148" s="54" t="s">
        <v>40</v>
      </c>
      <c r="L148" s="63" t="s">
        <v>46</v>
      </c>
      <c r="M148" s="51">
        <v>10</v>
      </c>
      <c r="N148" s="45"/>
      <c r="O148" s="45" t="s">
        <v>220</v>
      </c>
      <c r="P148" s="58" t="s">
        <v>21</v>
      </c>
      <c r="Q148" s="52" t="str">
        <f t="shared" si="11"/>
        <v>45/12 &amp; OTHERS</v>
      </c>
      <c r="R148" s="52" t="s">
        <v>221</v>
      </c>
      <c r="S148" s="59" t="s">
        <v>463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25.5">
      <c r="A149" s="63"/>
      <c r="B149" s="51"/>
      <c r="C149" s="45"/>
      <c r="D149" s="45"/>
      <c r="E149" s="58"/>
      <c r="F149" s="52"/>
      <c r="G149" s="52"/>
      <c r="H149" s="59"/>
      <c r="I149" s="16" t="s">
        <v>340</v>
      </c>
      <c r="J149" s="29">
        <v>15</v>
      </c>
      <c r="K149" s="27" t="s">
        <v>40</v>
      </c>
      <c r="L149" s="63"/>
      <c r="M149" s="51"/>
      <c r="N149" s="45"/>
      <c r="O149" s="45"/>
      <c r="P149" s="58"/>
      <c r="Q149" s="52"/>
      <c r="R149" s="52"/>
      <c r="S149" s="59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38.25">
      <c r="A150" s="62">
        <v>65</v>
      </c>
      <c r="B150" s="48">
        <v>45</v>
      </c>
      <c r="C150" s="44" t="s">
        <v>230</v>
      </c>
      <c r="D150" s="44" t="s">
        <v>340</v>
      </c>
      <c r="E150" s="56" t="s">
        <v>231</v>
      </c>
      <c r="F150" s="49" t="s">
        <v>36</v>
      </c>
      <c r="G150" s="49" t="s">
        <v>199</v>
      </c>
      <c r="H150" s="57" t="s">
        <v>78</v>
      </c>
      <c r="I150" s="16" t="s">
        <v>340</v>
      </c>
      <c r="J150" s="29">
        <v>33</v>
      </c>
      <c r="K150" s="27" t="s">
        <v>232</v>
      </c>
      <c r="L150" s="62" t="s">
        <v>46</v>
      </c>
      <c r="M150" s="48">
        <v>5</v>
      </c>
      <c r="N150" s="44"/>
      <c r="O150" s="44" t="s">
        <v>233</v>
      </c>
      <c r="P150" s="56" t="s">
        <v>21</v>
      </c>
      <c r="Q150" s="49" t="str">
        <f t="shared" si="11"/>
        <v>21/4 &amp; OTHERS</v>
      </c>
      <c r="R150" s="49" t="s">
        <v>234</v>
      </c>
      <c r="S150" s="57" t="s">
        <v>463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25.5">
      <c r="A151" s="63"/>
      <c r="B151" s="51"/>
      <c r="C151" s="45"/>
      <c r="D151" s="45"/>
      <c r="E151" s="58"/>
      <c r="F151" s="52"/>
      <c r="G151" s="52"/>
      <c r="H151" s="59"/>
      <c r="I151" s="16" t="s">
        <v>340</v>
      </c>
      <c r="J151" s="29">
        <v>31</v>
      </c>
      <c r="K151" s="27" t="s">
        <v>153</v>
      </c>
      <c r="L151" s="63"/>
      <c r="M151" s="51"/>
      <c r="N151" s="45"/>
      <c r="O151" s="45"/>
      <c r="P151" s="58"/>
      <c r="Q151" s="52"/>
      <c r="R151" s="52"/>
      <c r="S151" s="59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76.5">
      <c r="A152" s="62">
        <v>66</v>
      </c>
      <c r="B152" s="48">
        <v>44</v>
      </c>
      <c r="C152" s="44" t="s">
        <v>237</v>
      </c>
      <c r="D152" s="44" t="s">
        <v>340</v>
      </c>
      <c r="E152" s="56" t="s">
        <v>236</v>
      </c>
      <c r="F152" s="49" t="s">
        <v>29</v>
      </c>
      <c r="G152" s="49" t="s">
        <v>238</v>
      </c>
      <c r="H152" s="57" t="s">
        <v>143</v>
      </c>
      <c r="I152" s="16" t="s">
        <v>340</v>
      </c>
      <c r="J152" s="29">
        <v>43</v>
      </c>
      <c r="K152" s="27" t="s">
        <v>239</v>
      </c>
      <c r="L152" s="62" t="s">
        <v>46</v>
      </c>
      <c r="M152" s="48">
        <v>17</v>
      </c>
      <c r="N152" s="44"/>
      <c r="O152" s="44" t="s">
        <v>240</v>
      </c>
      <c r="P152" s="56" t="s">
        <v>21</v>
      </c>
      <c r="Q152" s="49" t="str">
        <f t="shared" si="11"/>
        <v>21/1 &amp; OTHERS</v>
      </c>
      <c r="R152" s="49" t="s">
        <v>147</v>
      </c>
      <c r="S152" s="57" t="s">
        <v>463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25.5">
      <c r="A153" s="63"/>
      <c r="B153" s="51"/>
      <c r="C153" s="45"/>
      <c r="D153" s="45"/>
      <c r="E153" s="58"/>
      <c r="F153" s="52"/>
      <c r="G153" s="52"/>
      <c r="H153" s="59"/>
      <c r="I153" s="16" t="s">
        <v>340</v>
      </c>
      <c r="J153" s="29">
        <v>6</v>
      </c>
      <c r="K153" s="27" t="s">
        <v>146</v>
      </c>
      <c r="L153" s="63"/>
      <c r="M153" s="51"/>
      <c r="N153" s="45"/>
      <c r="O153" s="45"/>
      <c r="P153" s="58"/>
      <c r="Q153" s="52"/>
      <c r="R153" s="52"/>
      <c r="S153" s="59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38.25">
      <c r="A154" s="14">
        <v>67</v>
      </c>
      <c r="B154" s="15">
        <v>43</v>
      </c>
      <c r="C154" s="16" t="s">
        <v>144</v>
      </c>
      <c r="D154" s="16" t="s">
        <v>340</v>
      </c>
      <c r="E154" s="26" t="s">
        <v>235</v>
      </c>
      <c r="F154" s="27" t="s">
        <v>29</v>
      </c>
      <c r="G154" s="27" t="s">
        <v>238</v>
      </c>
      <c r="H154" s="28" t="s">
        <v>143</v>
      </c>
      <c r="I154" s="16" t="s">
        <v>340</v>
      </c>
      <c r="J154" s="29">
        <v>6</v>
      </c>
      <c r="K154" s="27" t="s">
        <v>146</v>
      </c>
      <c r="L154" s="14" t="s">
        <v>46</v>
      </c>
      <c r="M154" s="26">
        <v>17</v>
      </c>
      <c r="N154" s="27"/>
      <c r="O154" s="26" t="s">
        <v>240</v>
      </c>
      <c r="P154" s="27" t="s">
        <v>21</v>
      </c>
      <c r="Q154" s="27" t="str">
        <f t="shared" ref="Q154" si="18">G154</f>
        <v>21/1 &amp; OTHERS</v>
      </c>
      <c r="R154" s="27" t="s">
        <v>147</v>
      </c>
      <c r="S154" s="30" t="s">
        <v>463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51">
      <c r="A155" s="14">
        <v>68</v>
      </c>
      <c r="B155" s="15">
        <v>42</v>
      </c>
      <c r="C155" s="16" t="s">
        <v>241</v>
      </c>
      <c r="D155" s="16" t="s">
        <v>340</v>
      </c>
      <c r="E155" s="26" t="s">
        <v>231</v>
      </c>
      <c r="F155" s="27" t="s">
        <v>55</v>
      </c>
      <c r="G155" s="27" t="s">
        <v>242</v>
      </c>
      <c r="H155" s="28"/>
      <c r="I155" s="16" t="s">
        <v>22</v>
      </c>
      <c r="J155" s="29" t="s">
        <v>22</v>
      </c>
      <c r="K155" s="27" t="s">
        <v>22</v>
      </c>
      <c r="L155" s="14" t="s">
        <v>22</v>
      </c>
      <c r="M155" s="26" t="s">
        <v>22</v>
      </c>
      <c r="N155" s="27"/>
      <c r="O155" s="26" t="s">
        <v>22</v>
      </c>
      <c r="P155" s="27" t="s">
        <v>22</v>
      </c>
      <c r="Q155" s="27" t="s">
        <v>22</v>
      </c>
      <c r="R155" s="27" t="s">
        <v>22</v>
      </c>
      <c r="S155" s="30" t="s">
        <v>464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s="86" customFormat="1" ht="51">
      <c r="A156" s="14">
        <v>69</v>
      </c>
      <c r="B156" s="15">
        <v>41</v>
      </c>
      <c r="C156" s="16" t="s">
        <v>241</v>
      </c>
      <c r="D156" s="16" t="s">
        <v>340</v>
      </c>
      <c r="E156" s="26" t="s">
        <v>231</v>
      </c>
      <c r="F156" s="27" t="s">
        <v>55</v>
      </c>
      <c r="G156" s="27" t="s">
        <v>465</v>
      </c>
      <c r="H156" s="28" t="s">
        <v>26</v>
      </c>
      <c r="I156" s="16" t="s">
        <v>22</v>
      </c>
      <c r="J156" s="29" t="s">
        <v>22</v>
      </c>
      <c r="K156" s="27" t="s">
        <v>22</v>
      </c>
      <c r="L156" s="14" t="s">
        <v>22</v>
      </c>
      <c r="M156" s="26" t="s">
        <v>22</v>
      </c>
      <c r="N156" s="27"/>
      <c r="O156" s="26" t="s">
        <v>22</v>
      </c>
      <c r="P156" s="27" t="s">
        <v>22</v>
      </c>
      <c r="Q156" s="27" t="s">
        <v>22</v>
      </c>
      <c r="R156" s="27" t="s">
        <v>22</v>
      </c>
      <c r="S156" s="30" t="s">
        <v>464</v>
      </c>
      <c r="T156" s="85"/>
      <c r="U156" s="85"/>
      <c r="V156" s="85"/>
      <c r="W156" s="85"/>
      <c r="X156" s="85"/>
      <c r="Y156" s="85"/>
      <c r="Z156" s="85"/>
      <c r="AA156" s="85"/>
      <c r="AB156" s="85"/>
      <c r="AC156" s="85"/>
    </row>
    <row r="157" spans="1:29" ht="38.25">
      <c r="A157" s="63">
        <v>70</v>
      </c>
      <c r="B157" s="51">
        <v>40</v>
      </c>
      <c r="C157" s="45" t="s">
        <v>241</v>
      </c>
      <c r="D157" s="45" t="s">
        <v>340</v>
      </c>
      <c r="E157" s="58" t="s">
        <v>231</v>
      </c>
      <c r="F157" s="52" t="s">
        <v>243</v>
      </c>
      <c r="G157" s="52" t="s">
        <v>199</v>
      </c>
      <c r="H157" s="59" t="s">
        <v>78</v>
      </c>
      <c r="I157" s="46" t="s">
        <v>340</v>
      </c>
      <c r="J157" s="65">
        <v>33</v>
      </c>
      <c r="K157" s="54" t="s">
        <v>232</v>
      </c>
      <c r="L157" s="63" t="s">
        <v>46</v>
      </c>
      <c r="M157" s="51">
        <v>5</v>
      </c>
      <c r="N157" s="45"/>
      <c r="O157" s="45" t="s">
        <v>233</v>
      </c>
      <c r="P157" s="58" t="s">
        <v>21</v>
      </c>
      <c r="Q157" s="52" t="str">
        <f t="shared" si="11"/>
        <v>21/4 &amp; OTHERS</v>
      </c>
      <c r="R157" s="52" t="s">
        <v>234</v>
      </c>
      <c r="S157" s="59" t="s">
        <v>463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25.5">
      <c r="A158" s="63"/>
      <c r="B158" s="51"/>
      <c r="C158" s="45"/>
      <c r="D158" s="45"/>
      <c r="E158" s="58"/>
      <c r="F158" s="52"/>
      <c r="G158" s="52"/>
      <c r="H158" s="59"/>
      <c r="I158" s="16" t="s">
        <v>340</v>
      </c>
      <c r="J158" s="29">
        <v>31</v>
      </c>
      <c r="K158" s="27" t="s">
        <v>153</v>
      </c>
      <c r="L158" s="63"/>
      <c r="M158" s="51"/>
      <c r="N158" s="45"/>
      <c r="O158" s="45"/>
      <c r="P158" s="58"/>
      <c r="Q158" s="52"/>
      <c r="R158" s="52"/>
      <c r="S158" s="59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38.25">
      <c r="A159" s="14">
        <v>71</v>
      </c>
      <c r="B159" s="15">
        <v>39</v>
      </c>
      <c r="C159" s="16" t="s">
        <v>241</v>
      </c>
      <c r="D159" s="16" t="s">
        <v>340</v>
      </c>
      <c r="E159" s="26" t="s">
        <v>231</v>
      </c>
      <c r="F159" s="27" t="s">
        <v>21</v>
      </c>
      <c r="G159" s="27" t="s">
        <v>112</v>
      </c>
      <c r="H159" s="28" t="s">
        <v>116</v>
      </c>
      <c r="I159" s="16" t="s">
        <v>22</v>
      </c>
      <c r="J159" s="29" t="s">
        <v>22</v>
      </c>
      <c r="K159" s="27" t="s">
        <v>22</v>
      </c>
      <c r="L159" s="14" t="s">
        <v>46</v>
      </c>
      <c r="M159" s="26">
        <v>4</v>
      </c>
      <c r="N159" s="27"/>
      <c r="O159" s="26" t="s">
        <v>233</v>
      </c>
      <c r="P159" s="27" t="s">
        <v>21</v>
      </c>
      <c r="Q159" s="27" t="str">
        <f t="shared" si="11"/>
        <v>38/4 &amp; OTHERS</v>
      </c>
      <c r="R159" s="27" t="s">
        <v>116</v>
      </c>
      <c r="S159" s="30" t="s">
        <v>463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38.25">
      <c r="A160" s="62">
        <v>72</v>
      </c>
      <c r="B160" s="48">
        <v>38</v>
      </c>
      <c r="C160" s="44" t="s">
        <v>244</v>
      </c>
      <c r="D160" s="44" t="s">
        <v>340</v>
      </c>
      <c r="E160" s="56" t="s">
        <v>245</v>
      </c>
      <c r="F160" s="49" t="s">
        <v>246</v>
      </c>
      <c r="G160" s="49" t="s">
        <v>125</v>
      </c>
      <c r="H160" s="57" t="s">
        <v>159</v>
      </c>
      <c r="I160" s="16" t="s">
        <v>340</v>
      </c>
      <c r="J160" s="29">
        <v>37</v>
      </c>
      <c r="K160" s="27" t="s">
        <v>128</v>
      </c>
      <c r="L160" s="62" t="s">
        <v>46</v>
      </c>
      <c r="M160" s="48">
        <v>1</v>
      </c>
      <c r="N160" s="44"/>
      <c r="O160" s="44" t="s">
        <v>96</v>
      </c>
      <c r="P160" s="56" t="s">
        <v>21</v>
      </c>
      <c r="Q160" s="49" t="str">
        <f t="shared" si="11"/>
        <v>7/1 TO 12 &amp; OTHERS</v>
      </c>
      <c r="R160" s="49" t="s">
        <v>97</v>
      </c>
      <c r="S160" s="57" t="s">
        <v>463</v>
      </c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25.5">
      <c r="A161" s="63"/>
      <c r="B161" s="51"/>
      <c r="C161" s="45"/>
      <c r="D161" s="45"/>
      <c r="E161" s="58"/>
      <c r="F161" s="52"/>
      <c r="G161" s="52"/>
      <c r="H161" s="59"/>
      <c r="I161" s="16" t="s">
        <v>340</v>
      </c>
      <c r="J161" s="29">
        <v>26</v>
      </c>
      <c r="K161" s="27" t="s">
        <v>95</v>
      </c>
      <c r="L161" s="63"/>
      <c r="M161" s="51"/>
      <c r="N161" s="45"/>
      <c r="O161" s="45"/>
      <c r="P161" s="58"/>
      <c r="Q161" s="52"/>
      <c r="R161" s="52"/>
      <c r="S161" s="59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25.5">
      <c r="A162" s="64"/>
      <c r="B162" s="53"/>
      <c r="C162" s="46"/>
      <c r="D162" s="46"/>
      <c r="E162" s="60"/>
      <c r="F162" s="54"/>
      <c r="G162" s="54"/>
      <c r="H162" s="61"/>
      <c r="I162" s="16" t="s">
        <v>340</v>
      </c>
      <c r="J162" s="29">
        <v>25</v>
      </c>
      <c r="K162" s="27" t="s">
        <v>95</v>
      </c>
      <c r="L162" s="64"/>
      <c r="M162" s="53"/>
      <c r="N162" s="46"/>
      <c r="O162" s="46"/>
      <c r="P162" s="60"/>
      <c r="Q162" s="54"/>
      <c r="R162" s="54"/>
      <c r="S162" s="61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38.25">
      <c r="A163" s="62">
        <v>73</v>
      </c>
      <c r="B163" s="48">
        <v>37</v>
      </c>
      <c r="C163" s="44" t="s">
        <v>128</v>
      </c>
      <c r="D163" s="44" t="s">
        <v>340</v>
      </c>
      <c r="E163" s="56" t="s">
        <v>247</v>
      </c>
      <c r="F163" s="49" t="s">
        <v>63</v>
      </c>
      <c r="G163" s="49" t="s">
        <v>125</v>
      </c>
      <c r="H163" s="57" t="s">
        <v>25</v>
      </c>
      <c r="I163" s="16" t="s">
        <v>340</v>
      </c>
      <c r="J163" s="29">
        <v>26</v>
      </c>
      <c r="K163" s="27" t="s">
        <v>95</v>
      </c>
      <c r="L163" s="62" t="s">
        <v>46</v>
      </c>
      <c r="M163" s="48">
        <v>1</v>
      </c>
      <c r="N163" s="44"/>
      <c r="O163" s="44" t="s">
        <v>96</v>
      </c>
      <c r="P163" s="56" t="s">
        <v>21</v>
      </c>
      <c r="Q163" s="49" t="str">
        <f t="shared" ref="Q163" si="19">G163</f>
        <v>7/1 TO 12 &amp; OTHERS</v>
      </c>
      <c r="R163" s="49" t="s">
        <v>97</v>
      </c>
      <c r="S163" s="57" t="s">
        <v>463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25.5">
      <c r="A164" s="63"/>
      <c r="B164" s="51"/>
      <c r="C164" s="45"/>
      <c r="D164" s="45"/>
      <c r="E164" s="58"/>
      <c r="F164" s="52"/>
      <c r="G164" s="52"/>
      <c r="H164" s="59"/>
      <c r="I164" s="16" t="s">
        <v>340</v>
      </c>
      <c r="J164" s="29">
        <v>25</v>
      </c>
      <c r="K164" s="27" t="s">
        <v>95</v>
      </c>
      <c r="L164" s="63" t="s">
        <v>46</v>
      </c>
      <c r="M164" s="51"/>
      <c r="N164" s="45"/>
      <c r="O164" s="45"/>
      <c r="P164" s="58"/>
      <c r="Q164" s="52"/>
      <c r="R164" s="52"/>
      <c r="S164" s="59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38.25">
      <c r="A165" s="62">
        <v>74</v>
      </c>
      <c r="B165" s="48">
        <v>36</v>
      </c>
      <c r="C165" s="44" t="s">
        <v>128</v>
      </c>
      <c r="D165" s="44" t="s">
        <v>340</v>
      </c>
      <c r="E165" s="56" t="s">
        <v>248</v>
      </c>
      <c r="F165" s="49" t="s">
        <v>249</v>
      </c>
      <c r="G165" s="49" t="s">
        <v>125</v>
      </c>
      <c r="H165" s="57" t="s">
        <v>130</v>
      </c>
      <c r="I165" s="16" t="s">
        <v>340</v>
      </c>
      <c r="J165" s="29">
        <v>26</v>
      </c>
      <c r="K165" s="27" t="s">
        <v>95</v>
      </c>
      <c r="L165" s="62" t="s">
        <v>46</v>
      </c>
      <c r="M165" s="48">
        <v>1</v>
      </c>
      <c r="N165" s="44"/>
      <c r="O165" s="44" t="s">
        <v>96</v>
      </c>
      <c r="P165" s="56" t="s">
        <v>21</v>
      </c>
      <c r="Q165" s="49" t="str">
        <f t="shared" ref="Q165" si="20">G165</f>
        <v>7/1 TO 12 &amp; OTHERS</v>
      </c>
      <c r="R165" s="49" t="s">
        <v>97</v>
      </c>
      <c r="S165" s="57" t="s">
        <v>463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25.5">
      <c r="A166" s="63"/>
      <c r="B166" s="51"/>
      <c r="C166" s="45"/>
      <c r="D166" s="45"/>
      <c r="E166" s="58"/>
      <c r="F166" s="52"/>
      <c r="G166" s="52"/>
      <c r="H166" s="59"/>
      <c r="I166" s="16" t="s">
        <v>340</v>
      </c>
      <c r="J166" s="29">
        <v>25</v>
      </c>
      <c r="K166" s="27" t="s">
        <v>95</v>
      </c>
      <c r="L166" s="63"/>
      <c r="M166" s="51"/>
      <c r="N166" s="45"/>
      <c r="O166" s="45"/>
      <c r="P166" s="58"/>
      <c r="Q166" s="52"/>
      <c r="R166" s="52"/>
      <c r="S166" s="59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s="86" customFormat="1">
      <c r="A167" s="64"/>
      <c r="B167" s="53"/>
      <c r="C167" s="46"/>
      <c r="D167" s="46"/>
      <c r="E167" s="60"/>
      <c r="F167" s="54"/>
      <c r="G167" s="54"/>
      <c r="H167" s="61"/>
      <c r="I167" s="16"/>
      <c r="J167" s="29"/>
      <c r="K167" s="27"/>
      <c r="L167" s="64"/>
      <c r="M167" s="53"/>
      <c r="N167" s="46"/>
      <c r="O167" s="46"/>
      <c r="P167" s="60"/>
      <c r="Q167" s="54"/>
      <c r="R167" s="54"/>
      <c r="S167" s="61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</row>
    <row r="168" spans="1:29" s="75" customFormat="1" ht="23.45" customHeight="1">
      <c r="A168" s="70"/>
      <c r="B168" s="70"/>
      <c r="C168" s="71"/>
      <c r="D168" s="71"/>
      <c r="E168" s="72"/>
      <c r="F168" s="73"/>
      <c r="G168" s="73"/>
      <c r="H168" s="73"/>
      <c r="I168" s="71"/>
      <c r="J168" s="72"/>
      <c r="K168" s="73"/>
      <c r="L168" s="70"/>
      <c r="M168" s="70"/>
      <c r="N168" s="71"/>
      <c r="O168" s="71"/>
      <c r="P168" s="72"/>
      <c r="Q168" s="73"/>
      <c r="R168" s="73"/>
      <c r="S168" s="73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38.25">
      <c r="A169" s="62">
        <v>75</v>
      </c>
      <c r="B169" s="48">
        <v>35</v>
      </c>
      <c r="C169" s="44" t="s">
        <v>250</v>
      </c>
      <c r="D169" s="44" t="s">
        <v>340</v>
      </c>
      <c r="E169" s="56" t="s">
        <v>251</v>
      </c>
      <c r="F169" s="49" t="s">
        <v>158</v>
      </c>
      <c r="G169" s="49" t="s">
        <v>125</v>
      </c>
      <c r="H169" s="57" t="s">
        <v>159</v>
      </c>
      <c r="I169" s="16" t="s">
        <v>340</v>
      </c>
      <c r="J169" s="29">
        <v>26</v>
      </c>
      <c r="K169" s="27" t="s">
        <v>95</v>
      </c>
      <c r="L169" s="62" t="s">
        <v>46</v>
      </c>
      <c r="M169" s="48">
        <v>1</v>
      </c>
      <c r="N169" s="44"/>
      <c r="O169" s="44" t="s">
        <v>96</v>
      </c>
      <c r="P169" s="56" t="s">
        <v>21</v>
      </c>
      <c r="Q169" s="49" t="str">
        <f t="shared" ref="Q169" si="21">G169</f>
        <v>7/1 TO 12 &amp; OTHERS</v>
      </c>
      <c r="R169" s="49" t="s">
        <v>97</v>
      </c>
      <c r="S169" s="57" t="s">
        <v>463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25.5">
      <c r="A170" s="63"/>
      <c r="B170" s="51"/>
      <c r="C170" s="45"/>
      <c r="D170" s="45"/>
      <c r="E170" s="58"/>
      <c r="F170" s="52"/>
      <c r="G170" s="52"/>
      <c r="H170" s="59"/>
      <c r="I170" s="16" t="s">
        <v>340</v>
      </c>
      <c r="J170" s="29">
        <v>25</v>
      </c>
      <c r="K170" s="27" t="s">
        <v>95</v>
      </c>
      <c r="L170" s="63" t="s">
        <v>46</v>
      </c>
      <c r="M170" s="51"/>
      <c r="N170" s="45"/>
      <c r="O170" s="45"/>
      <c r="P170" s="58"/>
      <c r="Q170" s="52"/>
      <c r="R170" s="52"/>
      <c r="S170" s="59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38.25">
      <c r="A171" s="62">
        <v>76</v>
      </c>
      <c r="B171" s="48">
        <v>34</v>
      </c>
      <c r="C171" s="44" t="s">
        <v>94</v>
      </c>
      <c r="D171" s="44" t="s">
        <v>340</v>
      </c>
      <c r="E171" s="56" t="s">
        <v>252</v>
      </c>
      <c r="F171" s="49" t="s">
        <v>253</v>
      </c>
      <c r="G171" s="49" t="s">
        <v>125</v>
      </c>
      <c r="H171" s="57" t="s">
        <v>30</v>
      </c>
      <c r="I171" s="16" t="s">
        <v>340</v>
      </c>
      <c r="J171" s="29">
        <v>26</v>
      </c>
      <c r="K171" s="27" t="s">
        <v>95</v>
      </c>
      <c r="L171" s="62" t="s">
        <v>46</v>
      </c>
      <c r="M171" s="48">
        <v>1</v>
      </c>
      <c r="N171" s="44"/>
      <c r="O171" s="44" t="s">
        <v>96</v>
      </c>
      <c r="P171" s="56" t="s">
        <v>21</v>
      </c>
      <c r="Q171" s="49" t="str">
        <f t="shared" ref="Q171" si="22">G171</f>
        <v>7/1 TO 12 &amp; OTHERS</v>
      </c>
      <c r="R171" s="49" t="s">
        <v>97</v>
      </c>
      <c r="S171" s="57" t="s">
        <v>463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25.5">
      <c r="A172" s="63"/>
      <c r="B172" s="51"/>
      <c r="C172" s="45"/>
      <c r="D172" s="45"/>
      <c r="E172" s="58"/>
      <c r="F172" s="52"/>
      <c r="G172" s="52"/>
      <c r="H172" s="59"/>
      <c r="I172" s="16" t="s">
        <v>340</v>
      </c>
      <c r="J172" s="29">
        <v>25</v>
      </c>
      <c r="K172" s="27" t="s">
        <v>95</v>
      </c>
      <c r="L172" s="63"/>
      <c r="M172" s="51"/>
      <c r="N172" s="45"/>
      <c r="O172" s="45"/>
      <c r="P172" s="58"/>
      <c r="Q172" s="52"/>
      <c r="R172" s="52"/>
      <c r="S172" s="59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76.5">
      <c r="A173" s="62">
        <v>77</v>
      </c>
      <c r="B173" s="48">
        <v>33</v>
      </c>
      <c r="C173" s="44" t="s">
        <v>232</v>
      </c>
      <c r="D173" s="16" t="s">
        <v>340</v>
      </c>
      <c r="E173" s="26" t="s">
        <v>254</v>
      </c>
      <c r="F173" s="27" t="s">
        <v>198</v>
      </c>
      <c r="G173" s="27" t="s">
        <v>199</v>
      </c>
      <c r="H173" s="28" t="s">
        <v>78</v>
      </c>
      <c r="I173" s="16" t="s">
        <v>340</v>
      </c>
      <c r="J173" s="29">
        <v>31</v>
      </c>
      <c r="K173" s="27" t="s">
        <v>153</v>
      </c>
      <c r="L173" s="14" t="s">
        <v>46</v>
      </c>
      <c r="M173" s="26">
        <v>5</v>
      </c>
      <c r="N173" s="27"/>
      <c r="O173" s="26" t="s">
        <v>154</v>
      </c>
      <c r="P173" s="27" t="s">
        <v>21</v>
      </c>
      <c r="Q173" s="27" t="str">
        <f t="shared" si="11"/>
        <v>21/4 &amp; OTHERS</v>
      </c>
      <c r="R173" s="27" t="s">
        <v>234</v>
      </c>
      <c r="S173" s="30" t="s">
        <v>463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38.25">
      <c r="A174" s="64"/>
      <c r="B174" s="53"/>
      <c r="C174" s="46"/>
      <c r="D174" s="16" t="s">
        <v>340</v>
      </c>
      <c r="E174" s="26" t="s">
        <v>79</v>
      </c>
      <c r="F174" s="27" t="s">
        <v>42</v>
      </c>
      <c r="G174" s="27" t="s">
        <v>151</v>
      </c>
      <c r="H174" s="28" t="s">
        <v>255</v>
      </c>
      <c r="I174" s="16" t="s">
        <v>340</v>
      </c>
      <c r="J174" s="29">
        <v>31</v>
      </c>
      <c r="K174" s="27" t="s">
        <v>153</v>
      </c>
      <c r="L174" s="14" t="s">
        <v>46</v>
      </c>
      <c r="M174" s="26">
        <v>6</v>
      </c>
      <c r="N174" s="27"/>
      <c r="O174" s="26" t="s">
        <v>154</v>
      </c>
      <c r="P174" s="27" t="s">
        <v>21</v>
      </c>
      <c r="Q174" s="27" t="str">
        <f t="shared" si="11"/>
        <v>5/9 TO 16 &amp; OTHERS</v>
      </c>
      <c r="R174" s="27" t="s">
        <v>155</v>
      </c>
      <c r="S174" s="30" t="s">
        <v>463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76.5">
      <c r="A175" s="62">
        <v>78</v>
      </c>
      <c r="B175" s="48">
        <v>32</v>
      </c>
      <c r="C175" s="44" t="s">
        <v>256</v>
      </c>
      <c r="D175" s="16" t="s">
        <v>340</v>
      </c>
      <c r="E175" s="26" t="s">
        <v>257</v>
      </c>
      <c r="F175" s="27" t="s">
        <v>258</v>
      </c>
      <c r="G175" s="27" t="s">
        <v>259</v>
      </c>
      <c r="H175" s="28" t="s">
        <v>78</v>
      </c>
      <c r="I175" s="16" t="s">
        <v>22</v>
      </c>
      <c r="J175" s="29" t="s">
        <v>22</v>
      </c>
      <c r="K175" s="27" t="s">
        <v>22</v>
      </c>
      <c r="L175" s="14" t="s">
        <v>22</v>
      </c>
      <c r="M175" s="26" t="s">
        <v>22</v>
      </c>
      <c r="N175" s="27"/>
      <c r="O175" s="26" t="s">
        <v>22</v>
      </c>
      <c r="P175" s="27" t="s">
        <v>22</v>
      </c>
      <c r="Q175" s="27" t="s">
        <v>22</v>
      </c>
      <c r="R175" s="27" t="s">
        <v>22</v>
      </c>
      <c r="S175" s="30" t="s">
        <v>462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s="86" customFormat="1" ht="38.25">
      <c r="A176" s="64"/>
      <c r="B176" s="53"/>
      <c r="C176" s="46"/>
      <c r="D176" s="16" t="s">
        <v>340</v>
      </c>
      <c r="E176" s="26" t="s">
        <v>79</v>
      </c>
      <c r="F176" s="27" t="s">
        <v>198</v>
      </c>
      <c r="G176" s="27" t="s">
        <v>199</v>
      </c>
      <c r="H176" s="28" t="s">
        <v>78</v>
      </c>
      <c r="I176" s="16" t="s">
        <v>340</v>
      </c>
      <c r="J176" s="29">
        <v>31</v>
      </c>
      <c r="K176" s="27" t="s">
        <v>153</v>
      </c>
      <c r="L176" s="14" t="s">
        <v>46</v>
      </c>
      <c r="M176" s="26">
        <v>5</v>
      </c>
      <c r="N176" s="27"/>
      <c r="O176" s="26" t="s">
        <v>154</v>
      </c>
      <c r="P176" s="27" t="s">
        <v>21</v>
      </c>
      <c r="Q176" s="27" t="str">
        <f t="shared" ref="Q176:Q177" si="23">G176</f>
        <v>21/4 &amp; OTHERS</v>
      </c>
      <c r="R176" s="27" t="s">
        <v>234</v>
      </c>
      <c r="S176" s="30" t="s">
        <v>463</v>
      </c>
      <c r="T176" s="85"/>
      <c r="U176" s="85"/>
      <c r="V176" s="85"/>
      <c r="W176" s="85"/>
      <c r="X176" s="85"/>
      <c r="Y176" s="85"/>
      <c r="Z176" s="85"/>
      <c r="AA176" s="85"/>
      <c r="AB176" s="85"/>
      <c r="AC176" s="85"/>
    </row>
    <row r="177" spans="1:29" ht="38.25">
      <c r="A177" s="64"/>
      <c r="B177" s="53"/>
      <c r="C177" s="46"/>
      <c r="D177" s="46" t="s">
        <v>340</v>
      </c>
      <c r="E177" s="60" t="s">
        <v>79</v>
      </c>
      <c r="F177" s="54" t="s">
        <v>21</v>
      </c>
      <c r="G177" s="54" t="s">
        <v>151</v>
      </c>
      <c r="H177" s="61" t="s">
        <v>255</v>
      </c>
      <c r="I177" s="46" t="s">
        <v>340</v>
      </c>
      <c r="J177" s="65">
        <v>31</v>
      </c>
      <c r="K177" s="54" t="s">
        <v>153</v>
      </c>
      <c r="L177" s="64" t="s">
        <v>46</v>
      </c>
      <c r="M177" s="60">
        <v>6</v>
      </c>
      <c r="N177" s="54"/>
      <c r="O177" s="60" t="s">
        <v>154</v>
      </c>
      <c r="P177" s="54" t="s">
        <v>21</v>
      </c>
      <c r="Q177" s="54" t="str">
        <f t="shared" si="23"/>
        <v>5/9 TO 16 &amp; OTHERS</v>
      </c>
      <c r="R177" s="54" t="s">
        <v>155</v>
      </c>
      <c r="S177" s="55" t="s">
        <v>463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38.25">
      <c r="A178" s="62">
        <v>79</v>
      </c>
      <c r="B178" s="48">
        <v>31</v>
      </c>
      <c r="C178" s="44" t="s">
        <v>153</v>
      </c>
      <c r="D178" s="16" t="s">
        <v>340</v>
      </c>
      <c r="E178" s="26" t="s">
        <v>260</v>
      </c>
      <c r="F178" s="27" t="s">
        <v>243</v>
      </c>
      <c r="G178" s="27" t="s">
        <v>199</v>
      </c>
      <c r="H178" s="28" t="s">
        <v>78</v>
      </c>
      <c r="I178" s="16" t="s">
        <v>22</v>
      </c>
      <c r="J178" s="29" t="s">
        <v>22</v>
      </c>
      <c r="K178" s="27" t="s">
        <v>22</v>
      </c>
      <c r="L178" s="14" t="s">
        <v>46</v>
      </c>
      <c r="M178" s="26">
        <v>5</v>
      </c>
      <c r="N178" s="27"/>
      <c r="O178" s="26" t="s">
        <v>154</v>
      </c>
      <c r="P178" s="27" t="s">
        <v>21</v>
      </c>
      <c r="Q178" s="27" t="str">
        <f t="shared" ref="Q178:Q179" si="24">G178</f>
        <v>21/4 &amp; OTHERS</v>
      </c>
      <c r="R178" s="27" t="s">
        <v>234</v>
      </c>
      <c r="S178" s="30" t="s">
        <v>463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38.25">
      <c r="A179" s="63"/>
      <c r="B179" s="51"/>
      <c r="C179" s="45"/>
      <c r="D179" s="16"/>
      <c r="E179" s="26" t="s">
        <v>79</v>
      </c>
      <c r="F179" s="27" t="s">
        <v>21</v>
      </c>
      <c r="G179" s="27" t="s">
        <v>151</v>
      </c>
      <c r="H179" s="28" t="s">
        <v>155</v>
      </c>
      <c r="I179" s="16" t="s">
        <v>22</v>
      </c>
      <c r="J179" s="29" t="s">
        <v>22</v>
      </c>
      <c r="K179" s="27" t="s">
        <v>22</v>
      </c>
      <c r="L179" s="14" t="s">
        <v>46</v>
      </c>
      <c r="M179" s="26">
        <v>6</v>
      </c>
      <c r="N179" s="27"/>
      <c r="O179" s="26" t="s">
        <v>154</v>
      </c>
      <c r="P179" s="27" t="s">
        <v>21</v>
      </c>
      <c r="Q179" s="27" t="str">
        <f t="shared" si="24"/>
        <v>5/9 TO 16 &amp; OTHERS</v>
      </c>
      <c r="R179" s="27" t="s">
        <v>155</v>
      </c>
      <c r="S179" s="30" t="s">
        <v>463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38.25">
      <c r="A180" s="62">
        <v>80</v>
      </c>
      <c r="B180" s="48">
        <v>30</v>
      </c>
      <c r="C180" s="44" t="s">
        <v>225</v>
      </c>
      <c r="D180" s="44" t="s">
        <v>340</v>
      </c>
      <c r="E180" s="56" t="s">
        <v>261</v>
      </c>
      <c r="F180" s="49" t="s">
        <v>44</v>
      </c>
      <c r="G180" s="49" t="s">
        <v>262</v>
      </c>
      <c r="H180" s="57" t="s">
        <v>37</v>
      </c>
      <c r="I180" s="16" t="s">
        <v>340</v>
      </c>
      <c r="J180" s="29" t="s">
        <v>107</v>
      </c>
      <c r="K180" s="27" t="s">
        <v>263</v>
      </c>
      <c r="L180" s="62" t="s">
        <v>46</v>
      </c>
      <c r="M180" s="48">
        <v>2</v>
      </c>
      <c r="N180" s="44"/>
      <c r="O180" s="44" t="s">
        <v>210</v>
      </c>
      <c r="P180" s="56" t="s">
        <v>21</v>
      </c>
      <c r="Q180" s="49" t="str">
        <f t="shared" ref="Q180:Q225" si="25">G180</f>
        <v>5/1 TO 8</v>
      </c>
      <c r="R180" s="49" t="s">
        <v>23</v>
      </c>
      <c r="S180" s="57" t="s">
        <v>463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25.5">
      <c r="A181" s="63"/>
      <c r="B181" s="51"/>
      <c r="C181" s="45"/>
      <c r="D181" s="45"/>
      <c r="E181" s="58"/>
      <c r="F181" s="52"/>
      <c r="G181" s="52"/>
      <c r="H181" s="59"/>
      <c r="I181" s="16" t="s">
        <v>340</v>
      </c>
      <c r="J181" s="29">
        <v>17</v>
      </c>
      <c r="K181" s="27" t="s">
        <v>263</v>
      </c>
      <c r="L181" s="63"/>
      <c r="M181" s="51"/>
      <c r="N181" s="45"/>
      <c r="O181" s="45"/>
      <c r="P181" s="58"/>
      <c r="Q181" s="52"/>
      <c r="R181" s="52"/>
      <c r="S181" s="59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25.5">
      <c r="A182" s="64"/>
      <c r="B182" s="53"/>
      <c r="C182" s="46"/>
      <c r="D182" s="46"/>
      <c r="E182" s="60"/>
      <c r="F182" s="54"/>
      <c r="G182" s="54"/>
      <c r="H182" s="61"/>
      <c r="I182" s="16" t="s">
        <v>340</v>
      </c>
      <c r="J182" s="29">
        <v>3</v>
      </c>
      <c r="K182" s="27" t="s">
        <v>109</v>
      </c>
      <c r="L182" s="64"/>
      <c r="M182" s="53"/>
      <c r="N182" s="46"/>
      <c r="O182" s="46"/>
      <c r="P182" s="60"/>
      <c r="Q182" s="54"/>
      <c r="R182" s="54"/>
      <c r="S182" s="61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38.25">
      <c r="A183" s="14">
        <v>81</v>
      </c>
      <c r="B183" s="15">
        <v>29</v>
      </c>
      <c r="C183" s="16" t="s">
        <v>264</v>
      </c>
      <c r="D183" s="16" t="s">
        <v>340</v>
      </c>
      <c r="E183" s="26" t="s">
        <v>265</v>
      </c>
      <c r="F183" s="27" t="s">
        <v>75</v>
      </c>
      <c r="G183" s="27" t="s">
        <v>100</v>
      </c>
      <c r="H183" s="28" t="s">
        <v>101</v>
      </c>
      <c r="I183" s="16" t="s">
        <v>340</v>
      </c>
      <c r="J183" s="29">
        <v>23</v>
      </c>
      <c r="K183" s="27" t="s">
        <v>214</v>
      </c>
      <c r="L183" s="14" t="s">
        <v>46</v>
      </c>
      <c r="M183" s="26">
        <v>21</v>
      </c>
      <c r="N183" s="27"/>
      <c r="O183" s="26" t="s">
        <v>266</v>
      </c>
      <c r="P183" s="27" t="s">
        <v>21</v>
      </c>
      <c r="Q183" s="27" t="str">
        <f t="shared" si="25"/>
        <v>18/1 TO 16 &amp; OTHERS</v>
      </c>
      <c r="R183" s="27" t="s">
        <v>47</v>
      </c>
      <c r="S183" s="30" t="s">
        <v>463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76.5">
      <c r="A184" s="62">
        <v>82</v>
      </c>
      <c r="B184" s="48">
        <v>28</v>
      </c>
      <c r="C184" s="44" t="s">
        <v>32</v>
      </c>
      <c r="D184" s="44" t="s">
        <v>340</v>
      </c>
      <c r="E184" s="56" t="s">
        <v>271</v>
      </c>
      <c r="F184" s="49" t="s">
        <v>29</v>
      </c>
      <c r="G184" s="49" t="s">
        <v>267</v>
      </c>
      <c r="H184" s="57" t="s">
        <v>143</v>
      </c>
      <c r="I184" s="16" t="s">
        <v>340</v>
      </c>
      <c r="J184" s="29">
        <v>27</v>
      </c>
      <c r="K184" s="27" t="s">
        <v>145</v>
      </c>
      <c r="L184" s="62" t="s">
        <v>46</v>
      </c>
      <c r="M184" s="48">
        <v>17</v>
      </c>
      <c r="N184" s="44"/>
      <c r="O184" s="44" t="s">
        <v>268</v>
      </c>
      <c r="P184" s="56" t="s">
        <v>21</v>
      </c>
      <c r="Q184" s="49" t="str">
        <f t="shared" si="25"/>
        <v>21/1 TO 3 &amp; OTHERS</v>
      </c>
      <c r="R184" s="49" t="s">
        <v>473</v>
      </c>
      <c r="S184" s="57" t="s">
        <v>463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s="86" customFormat="1" ht="25.5">
      <c r="A185" s="64"/>
      <c r="B185" s="53"/>
      <c r="C185" s="46"/>
      <c r="D185" s="46"/>
      <c r="E185" s="60"/>
      <c r="F185" s="54"/>
      <c r="G185" s="54"/>
      <c r="H185" s="61"/>
      <c r="I185" s="16" t="s">
        <v>340</v>
      </c>
      <c r="J185" s="29">
        <v>6</v>
      </c>
      <c r="K185" s="27" t="s">
        <v>146</v>
      </c>
      <c r="L185" s="64"/>
      <c r="M185" s="53"/>
      <c r="N185" s="46"/>
      <c r="O185" s="46"/>
      <c r="P185" s="60"/>
      <c r="Q185" s="54"/>
      <c r="R185" s="54"/>
      <c r="S185" s="61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</row>
    <row r="186" spans="1:29" ht="51">
      <c r="A186" s="64">
        <v>83</v>
      </c>
      <c r="B186" s="53">
        <v>27</v>
      </c>
      <c r="C186" s="46" t="s">
        <v>145</v>
      </c>
      <c r="D186" s="46" t="s">
        <v>340</v>
      </c>
      <c r="E186" s="60" t="s">
        <v>269</v>
      </c>
      <c r="F186" s="54" t="s">
        <v>270</v>
      </c>
      <c r="G186" s="54" t="s">
        <v>125</v>
      </c>
      <c r="H186" s="61" t="s">
        <v>165</v>
      </c>
      <c r="I186" s="46" t="s">
        <v>340</v>
      </c>
      <c r="J186" s="65">
        <v>18</v>
      </c>
      <c r="K186" s="54" t="s">
        <v>163</v>
      </c>
      <c r="L186" s="64" t="s">
        <v>46</v>
      </c>
      <c r="M186" s="60">
        <v>1</v>
      </c>
      <c r="N186" s="54"/>
      <c r="O186" s="60" t="s">
        <v>96</v>
      </c>
      <c r="P186" s="54" t="s">
        <v>21</v>
      </c>
      <c r="Q186" s="54" t="str">
        <f t="shared" si="25"/>
        <v>7/1 TO 12 &amp; OTHERS</v>
      </c>
      <c r="R186" s="54" t="s">
        <v>97</v>
      </c>
      <c r="S186" s="55" t="s">
        <v>463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38.25">
      <c r="A187" s="14">
        <v>84</v>
      </c>
      <c r="B187" s="15">
        <v>27</v>
      </c>
      <c r="C187" s="16" t="s">
        <v>145</v>
      </c>
      <c r="D187" s="16" t="s">
        <v>340</v>
      </c>
      <c r="E187" s="26" t="s">
        <v>272</v>
      </c>
      <c r="F187" s="27" t="s">
        <v>29</v>
      </c>
      <c r="G187" s="27" t="s">
        <v>267</v>
      </c>
      <c r="H187" s="28" t="s">
        <v>143</v>
      </c>
      <c r="I187" s="16" t="s">
        <v>340</v>
      </c>
      <c r="J187" s="29">
        <v>6</v>
      </c>
      <c r="K187" s="27" t="s">
        <v>146</v>
      </c>
      <c r="L187" s="14" t="s">
        <v>46</v>
      </c>
      <c r="M187" s="26">
        <v>17</v>
      </c>
      <c r="N187" s="27"/>
      <c r="O187" s="26" t="s">
        <v>274</v>
      </c>
      <c r="P187" s="27" t="s">
        <v>21</v>
      </c>
      <c r="Q187" s="27" t="str">
        <f t="shared" si="25"/>
        <v>21/1 TO 3 &amp; OTHERS</v>
      </c>
      <c r="R187" s="27" t="s">
        <v>473</v>
      </c>
      <c r="S187" s="30" t="s">
        <v>463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38.25">
      <c r="A188" s="14">
        <v>85</v>
      </c>
      <c r="B188" s="15">
        <v>26</v>
      </c>
      <c r="C188" s="16" t="s">
        <v>95</v>
      </c>
      <c r="D188" s="16" t="s">
        <v>340</v>
      </c>
      <c r="E188" s="26" t="s">
        <v>275</v>
      </c>
      <c r="F188" s="27" t="s">
        <v>45</v>
      </c>
      <c r="G188" s="27" t="s">
        <v>125</v>
      </c>
      <c r="H188" s="28" t="s">
        <v>276</v>
      </c>
      <c r="I188" s="16" t="s">
        <v>340</v>
      </c>
      <c r="J188" s="29">
        <v>25</v>
      </c>
      <c r="K188" s="27" t="s">
        <v>95</v>
      </c>
      <c r="L188" s="14" t="s">
        <v>46</v>
      </c>
      <c r="M188" s="26">
        <v>1</v>
      </c>
      <c r="N188" s="27"/>
      <c r="O188" s="26" t="s">
        <v>96</v>
      </c>
      <c r="P188" s="27" t="s">
        <v>21</v>
      </c>
      <c r="Q188" s="27" t="str">
        <f t="shared" ref="Q188" si="26">G188</f>
        <v>7/1 TO 12 &amp; OTHERS</v>
      </c>
      <c r="R188" s="27" t="s">
        <v>97</v>
      </c>
      <c r="S188" s="30" t="s">
        <v>463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38.25">
      <c r="A189" s="14">
        <v>86</v>
      </c>
      <c r="B189" s="15">
        <v>25</v>
      </c>
      <c r="C189" s="16" t="s">
        <v>95</v>
      </c>
      <c r="D189" s="16" t="s">
        <v>340</v>
      </c>
      <c r="E189" s="26" t="s">
        <v>277</v>
      </c>
      <c r="F189" s="27" t="s">
        <v>45</v>
      </c>
      <c r="G189" s="27" t="s">
        <v>125</v>
      </c>
      <c r="H189" s="28" t="s">
        <v>276</v>
      </c>
      <c r="I189" s="16" t="s">
        <v>22</v>
      </c>
      <c r="J189" s="29" t="s">
        <v>22</v>
      </c>
      <c r="K189" s="27" t="s">
        <v>22</v>
      </c>
      <c r="L189" s="14" t="s">
        <v>46</v>
      </c>
      <c r="M189" s="26">
        <v>1</v>
      </c>
      <c r="N189" s="27"/>
      <c r="O189" s="26" t="s">
        <v>96</v>
      </c>
      <c r="P189" s="27" t="s">
        <v>21</v>
      </c>
      <c r="Q189" s="27" t="str">
        <f t="shared" ref="Q189" si="27">G189</f>
        <v>7/1 TO 12 &amp; OTHERS</v>
      </c>
      <c r="R189" s="27" t="s">
        <v>97</v>
      </c>
      <c r="S189" s="30" t="s">
        <v>463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38.25">
      <c r="A190" s="14">
        <v>87</v>
      </c>
      <c r="B190" s="15">
        <v>25</v>
      </c>
      <c r="C190" s="16" t="s">
        <v>95</v>
      </c>
      <c r="D190" s="16" t="s">
        <v>340</v>
      </c>
      <c r="E190" s="26" t="s">
        <v>278</v>
      </c>
      <c r="F190" s="27" t="s">
        <v>55</v>
      </c>
      <c r="G190" s="27" t="s">
        <v>125</v>
      </c>
      <c r="H190" s="28" t="s">
        <v>165</v>
      </c>
      <c r="I190" s="16" t="s">
        <v>340</v>
      </c>
      <c r="J190" s="29">
        <v>18</v>
      </c>
      <c r="K190" s="27" t="s">
        <v>279</v>
      </c>
      <c r="L190" s="14" t="s">
        <v>46</v>
      </c>
      <c r="M190" s="26">
        <v>1</v>
      </c>
      <c r="N190" s="27"/>
      <c r="O190" s="26" t="s">
        <v>96</v>
      </c>
      <c r="P190" s="27" t="s">
        <v>21</v>
      </c>
      <c r="Q190" s="27" t="str">
        <f t="shared" si="25"/>
        <v>7/1 TO 12 &amp; OTHERS</v>
      </c>
      <c r="R190" s="27" t="s">
        <v>97</v>
      </c>
      <c r="S190" s="30" t="s">
        <v>463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38.25">
      <c r="A191" s="14">
        <v>88</v>
      </c>
      <c r="B191" s="15">
        <v>24</v>
      </c>
      <c r="C191" s="16" t="s">
        <v>280</v>
      </c>
      <c r="D191" s="16" t="s">
        <v>340</v>
      </c>
      <c r="E191" s="26" t="s">
        <v>281</v>
      </c>
      <c r="F191" s="27" t="s">
        <v>282</v>
      </c>
      <c r="G191" s="27" t="s">
        <v>70</v>
      </c>
      <c r="H191" s="28" t="s">
        <v>88</v>
      </c>
      <c r="I191" s="16" t="s">
        <v>22</v>
      </c>
      <c r="J191" s="29" t="s">
        <v>22</v>
      </c>
      <c r="K191" s="27" t="s">
        <v>22</v>
      </c>
      <c r="L191" s="14" t="s">
        <v>46</v>
      </c>
      <c r="M191" s="26">
        <v>14</v>
      </c>
      <c r="N191" s="27"/>
      <c r="O191" s="26" t="s">
        <v>283</v>
      </c>
      <c r="P191" s="27" t="s">
        <v>21</v>
      </c>
      <c r="Q191" s="27" t="str">
        <f t="shared" si="25"/>
        <v>36/5 &amp; OTHERS</v>
      </c>
      <c r="R191" s="27" t="s">
        <v>88</v>
      </c>
      <c r="S191" s="30" t="s">
        <v>463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s="86" customFormat="1" ht="89.25">
      <c r="A192" s="14">
        <v>89</v>
      </c>
      <c r="B192" s="15">
        <v>23</v>
      </c>
      <c r="C192" s="16" t="s">
        <v>286</v>
      </c>
      <c r="D192" s="16" t="s">
        <v>340</v>
      </c>
      <c r="E192" s="26" t="s">
        <v>284</v>
      </c>
      <c r="F192" s="27" t="s">
        <v>75</v>
      </c>
      <c r="G192" s="27" t="s">
        <v>100</v>
      </c>
      <c r="H192" s="28" t="s">
        <v>101</v>
      </c>
      <c r="I192" s="16" t="s">
        <v>22</v>
      </c>
      <c r="J192" s="29" t="s">
        <v>22</v>
      </c>
      <c r="K192" s="27" t="s">
        <v>22</v>
      </c>
      <c r="L192" s="14" t="s">
        <v>46</v>
      </c>
      <c r="M192" s="26">
        <v>21</v>
      </c>
      <c r="N192" s="27"/>
      <c r="O192" s="26" t="s">
        <v>285</v>
      </c>
      <c r="P192" s="27" t="s">
        <v>21</v>
      </c>
      <c r="Q192" s="27" t="str">
        <f t="shared" si="25"/>
        <v>18/1 TO 16 &amp; OTHERS</v>
      </c>
      <c r="R192" s="27" t="s">
        <v>47</v>
      </c>
      <c r="S192" s="30" t="s">
        <v>463</v>
      </c>
      <c r="T192" s="85"/>
      <c r="U192" s="85"/>
      <c r="V192" s="85"/>
      <c r="W192" s="85"/>
      <c r="X192" s="85"/>
      <c r="Y192" s="85"/>
      <c r="Z192" s="85"/>
      <c r="AA192" s="85"/>
      <c r="AB192" s="85"/>
      <c r="AC192" s="85"/>
    </row>
    <row r="193" spans="1:29" ht="76.5">
      <c r="A193" s="63">
        <v>90</v>
      </c>
      <c r="B193" s="51">
        <v>22</v>
      </c>
      <c r="C193" s="45" t="s">
        <v>287</v>
      </c>
      <c r="D193" s="46" t="s">
        <v>340</v>
      </c>
      <c r="E193" s="60" t="s">
        <v>288</v>
      </c>
      <c r="F193" s="54" t="s">
        <v>27</v>
      </c>
      <c r="G193" s="54" t="s">
        <v>289</v>
      </c>
      <c r="H193" s="61" t="s">
        <v>33</v>
      </c>
      <c r="I193" s="46" t="s">
        <v>340</v>
      </c>
      <c r="J193" s="65">
        <v>21</v>
      </c>
      <c r="K193" s="54" t="s">
        <v>287</v>
      </c>
      <c r="L193" s="64" t="s">
        <v>46</v>
      </c>
      <c r="M193" s="60">
        <v>21</v>
      </c>
      <c r="N193" s="54"/>
      <c r="O193" s="60" t="s">
        <v>285</v>
      </c>
      <c r="P193" s="54" t="s">
        <v>21</v>
      </c>
      <c r="Q193" s="54" t="str">
        <f t="shared" si="25"/>
        <v>26/1 TO 9 &amp; OTHERS</v>
      </c>
      <c r="R193" s="54" t="s">
        <v>47</v>
      </c>
      <c r="S193" s="55" t="s">
        <v>463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38.25">
      <c r="A194" s="64"/>
      <c r="B194" s="53"/>
      <c r="C194" s="46"/>
      <c r="D194" s="16" t="s">
        <v>340</v>
      </c>
      <c r="E194" s="26" t="s">
        <v>79</v>
      </c>
      <c r="F194" s="27" t="s">
        <v>25</v>
      </c>
      <c r="G194" s="27"/>
      <c r="H194" s="28"/>
      <c r="I194" s="16" t="s">
        <v>340</v>
      </c>
      <c r="J194" s="29"/>
      <c r="K194" s="27"/>
      <c r="L194" s="14" t="s">
        <v>46</v>
      </c>
      <c r="M194" s="26"/>
      <c r="N194" s="27"/>
      <c r="O194" s="26"/>
      <c r="P194" s="27" t="s">
        <v>21</v>
      </c>
      <c r="Q194" s="27">
        <f t="shared" si="25"/>
        <v>0</v>
      </c>
      <c r="R194" s="27"/>
      <c r="S194" s="30" t="s">
        <v>463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76.5">
      <c r="A195" s="14">
        <v>91</v>
      </c>
      <c r="B195" s="15">
        <v>21</v>
      </c>
      <c r="C195" s="16" t="s">
        <v>287</v>
      </c>
      <c r="D195" s="16" t="s">
        <v>340</v>
      </c>
      <c r="E195" s="26" t="s">
        <v>290</v>
      </c>
      <c r="F195" s="27" t="s">
        <v>27</v>
      </c>
      <c r="G195" s="27" t="s">
        <v>289</v>
      </c>
      <c r="H195" s="28" t="s">
        <v>33</v>
      </c>
      <c r="I195" s="16" t="s">
        <v>22</v>
      </c>
      <c r="J195" s="29" t="s">
        <v>22</v>
      </c>
      <c r="K195" s="27" t="s">
        <v>22</v>
      </c>
      <c r="L195" s="14" t="s">
        <v>46</v>
      </c>
      <c r="M195" s="26">
        <v>21</v>
      </c>
      <c r="N195" s="27"/>
      <c r="O195" s="26" t="s">
        <v>285</v>
      </c>
      <c r="P195" s="27" t="s">
        <v>21</v>
      </c>
      <c r="Q195" s="27" t="str">
        <f t="shared" ref="Q195" si="28">G195</f>
        <v>26/1 TO 9 &amp; OTHERS</v>
      </c>
      <c r="R195" s="27" t="s">
        <v>47</v>
      </c>
      <c r="S195" s="30" t="s">
        <v>463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38.25">
      <c r="A196" s="14">
        <v>92</v>
      </c>
      <c r="B196" s="15">
        <v>20</v>
      </c>
      <c r="C196" s="16" t="s">
        <v>189</v>
      </c>
      <c r="D196" s="16" t="s">
        <v>340</v>
      </c>
      <c r="E196" s="26" t="s">
        <v>291</v>
      </c>
      <c r="F196" s="27" t="s">
        <v>21</v>
      </c>
      <c r="G196" s="27" t="s">
        <v>292</v>
      </c>
      <c r="H196" s="28" t="s">
        <v>293</v>
      </c>
      <c r="I196" s="16" t="s">
        <v>22</v>
      </c>
      <c r="J196" s="29" t="s">
        <v>22</v>
      </c>
      <c r="K196" s="27" t="s">
        <v>22</v>
      </c>
      <c r="L196" s="14" t="s">
        <v>46</v>
      </c>
      <c r="M196" s="26">
        <v>18</v>
      </c>
      <c r="N196" s="27"/>
      <c r="O196" s="26" t="s">
        <v>291</v>
      </c>
      <c r="P196" s="27" t="s">
        <v>21</v>
      </c>
      <c r="Q196" s="27" t="str">
        <f t="shared" si="25"/>
        <v>14/1 TO 16 &amp; OTHERS</v>
      </c>
      <c r="R196" s="27" t="s">
        <v>294</v>
      </c>
      <c r="S196" s="30" t="s">
        <v>463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38.25">
      <c r="A197" s="14">
        <v>93</v>
      </c>
      <c r="B197" s="15">
        <v>19</v>
      </c>
      <c r="C197" s="16" t="s">
        <v>189</v>
      </c>
      <c r="D197" s="16" t="s">
        <v>340</v>
      </c>
      <c r="E197" s="26" t="s">
        <v>118</v>
      </c>
      <c r="F197" s="27" t="s">
        <v>21</v>
      </c>
      <c r="G197" s="27" t="s">
        <v>295</v>
      </c>
      <c r="H197" s="28" t="s">
        <v>123</v>
      </c>
      <c r="I197" s="16" t="s">
        <v>22</v>
      </c>
      <c r="J197" s="29" t="s">
        <v>22</v>
      </c>
      <c r="K197" s="27" t="s">
        <v>22</v>
      </c>
      <c r="L197" s="14" t="s">
        <v>46</v>
      </c>
      <c r="M197" s="26">
        <v>9</v>
      </c>
      <c r="N197" s="27"/>
      <c r="O197" s="26" t="s">
        <v>118</v>
      </c>
      <c r="P197" s="27" t="s">
        <v>21</v>
      </c>
      <c r="Q197" s="27" t="str">
        <f t="shared" si="25"/>
        <v>27/1 TO 8 &amp; OTHERS</v>
      </c>
      <c r="R197" s="27" t="s">
        <v>123</v>
      </c>
      <c r="S197" s="30" t="s">
        <v>463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38.25">
      <c r="A198" s="62">
        <v>94</v>
      </c>
      <c r="B198" s="48">
        <v>18</v>
      </c>
      <c r="C198" s="44" t="s">
        <v>163</v>
      </c>
      <c r="D198" s="16" t="s">
        <v>340</v>
      </c>
      <c r="E198" s="26" t="s">
        <v>296</v>
      </c>
      <c r="F198" s="27" t="s">
        <v>55</v>
      </c>
      <c r="G198" s="27" t="s">
        <v>297</v>
      </c>
      <c r="H198" s="28" t="s">
        <v>165</v>
      </c>
      <c r="I198" s="16" t="s">
        <v>340</v>
      </c>
      <c r="J198" s="29">
        <v>8</v>
      </c>
      <c r="K198" s="27" t="s">
        <v>41</v>
      </c>
      <c r="L198" s="14" t="s">
        <v>46</v>
      </c>
      <c r="M198" s="26">
        <v>1</v>
      </c>
      <c r="N198" s="27"/>
      <c r="O198" s="26" t="s">
        <v>96</v>
      </c>
      <c r="P198" s="27" t="s">
        <v>21</v>
      </c>
      <c r="Q198" s="27" t="str">
        <f t="shared" si="25"/>
        <v>7/1 TO 11 &amp; OTHERS</v>
      </c>
      <c r="R198" s="27" t="s">
        <v>97</v>
      </c>
      <c r="S198" s="30" t="s">
        <v>463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s="86" customFormat="1" ht="38.25">
      <c r="A199" s="64"/>
      <c r="B199" s="53"/>
      <c r="C199" s="46"/>
      <c r="D199" s="16" t="s">
        <v>340</v>
      </c>
      <c r="E199" s="26" t="s">
        <v>79</v>
      </c>
      <c r="F199" s="27" t="s">
        <v>21</v>
      </c>
      <c r="G199" s="27" t="s">
        <v>193</v>
      </c>
      <c r="H199" s="28" t="s">
        <v>298</v>
      </c>
      <c r="I199" s="16" t="s">
        <v>22</v>
      </c>
      <c r="J199" s="29" t="s">
        <v>22</v>
      </c>
      <c r="K199" s="27" t="s">
        <v>22</v>
      </c>
      <c r="L199" s="14" t="s">
        <v>46</v>
      </c>
      <c r="M199" s="26">
        <v>7</v>
      </c>
      <c r="N199" s="27"/>
      <c r="O199" s="26" t="s">
        <v>164</v>
      </c>
      <c r="P199" s="27" t="s">
        <v>21</v>
      </c>
      <c r="Q199" s="27" t="str">
        <f t="shared" si="25"/>
        <v>50/1 TO 16 &amp; OTHERS</v>
      </c>
      <c r="R199" s="27" t="s">
        <v>49</v>
      </c>
      <c r="S199" s="30" t="s">
        <v>463</v>
      </c>
      <c r="T199" s="85"/>
      <c r="U199" s="85"/>
      <c r="V199" s="85"/>
      <c r="W199" s="85"/>
      <c r="X199" s="85"/>
      <c r="Y199" s="85"/>
      <c r="Z199" s="85"/>
      <c r="AA199" s="85"/>
      <c r="AB199" s="85"/>
      <c r="AC199" s="85"/>
    </row>
    <row r="200" spans="1:29" ht="38.25">
      <c r="A200" s="64">
        <v>95</v>
      </c>
      <c r="B200" s="53" t="s">
        <v>107</v>
      </c>
      <c r="C200" s="46" t="s">
        <v>299</v>
      </c>
      <c r="D200" s="46" t="s">
        <v>340</v>
      </c>
      <c r="E200" s="60" t="s">
        <v>300</v>
      </c>
      <c r="F200" s="54" t="s">
        <v>29</v>
      </c>
      <c r="G200" s="54" t="s">
        <v>301</v>
      </c>
      <c r="H200" s="61" t="s">
        <v>50</v>
      </c>
      <c r="I200" s="46" t="s">
        <v>22</v>
      </c>
      <c r="J200" s="65" t="s">
        <v>22</v>
      </c>
      <c r="K200" s="54" t="s">
        <v>22</v>
      </c>
      <c r="L200" s="64" t="s">
        <v>46</v>
      </c>
      <c r="M200" s="60">
        <v>2</v>
      </c>
      <c r="N200" s="54"/>
      <c r="O200" s="60" t="s">
        <v>210</v>
      </c>
      <c r="P200" s="54" t="s">
        <v>21</v>
      </c>
      <c r="Q200" s="54" t="str">
        <f t="shared" si="25"/>
        <v>5/1 TO 8 &amp; OTHERS</v>
      </c>
      <c r="R200" s="54" t="s">
        <v>23</v>
      </c>
      <c r="S200" s="55" t="s">
        <v>463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38.25">
      <c r="A201" s="14">
        <v>96</v>
      </c>
      <c r="B201" s="15">
        <v>17</v>
      </c>
      <c r="C201" s="16" t="s">
        <v>299</v>
      </c>
      <c r="D201" s="16" t="s">
        <v>340</v>
      </c>
      <c r="E201" s="26" t="s">
        <v>302</v>
      </c>
      <c r="F201" s="27" t="s">
        <v>29</v>
      </c>
      <c r="G201" s="27" t="s">
        <v>301</v>
      </c>
      <c r="H201" s="28" t="s">
        <v>50</v>
      </c>
      <c r="I201" s="16" t="s">
        <v>340</v>
      </c>
      <c r="J201" s="29">
        <v>3</v>
      </c>
      <c r="K201" s="27" t="s">
        <v>109</v>
      </c>
      <c r="L201" s="14" t="s">
        <v>46</v>
      </c>
      <c r="M201" s="26">
        <v>2</v>
      </c>
      <c r="N201" s="27"/>
      <c r="O201" s="26" t="s">
        <v>210</v>
      </c>
      <c r="P201" s="27" t="s">
        <v>21</v>
      </c>
      <c r="Q201" s="27" t="str">
        <f t="shared" si="25"/>
        <v>5/1 TO 8 &amp; OTHERS</v>
      </c>
      <c r="R201" s="27" t="s">
        <v>23</v>
      </c>
      <c r="S201" s="30" t="s">
        <v>463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38.25">
      <c r="A202" s="14">
        <v>97</v>
      </c>
      <c r="B202" s="15">
        <v>16</v>
      </c>
      <c r="C202" s="16" t="s">
        <v>40</v>
      </c>
      <c r="D202" s="16" t="s">
        <v>340</v>
      </c>
      <c r="E202" s="26" t="s">
        <v>227</v>
      </c>
      <c r="F202" s="27" t="s">
        <v>217</v>
      </c>
      <c r="G202" s="27" t="s">
        <v>229</v>
      </c>
      <c r="H202" s="28" t="s">
        <v>219</v>
      </c>
      <c r="I202" s="16" t="s">
        <v>340</v>
      </c>
      <c r="J202" s="29">
        <v>15</v>
      </c>
      <c r="K202" s="27" t="s">
        <v>40</v>
      </c>
      <c r="L202" s="14" t="s">
        <v>46</v>
      </c>
      <c r="M202" s="26">
        <v>10</v>
      </c>
      <c r="N202" s="27"/>
      <c r="O202" s="26" t="s">
        <v>303</v>
      </c>
      <c r="P202" s="27" t="s">
        <v>21</v>
      </c>
      <c r="Q202" s="27" t="str">
        <f t="shared" si="25"/>
        <v>45/12 &amp; OTHERS</v>
      </c>
      <c r="R202" s="27" t="s">
        <v>221</v>
      </c>
      <c r="S202" s="30" t="s">
        <v>463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38.25">
      <c r="A203" s="62">
        <v>98</v>
      </c>
      <c r="B203" s="48">
        <v>15</v>
      </c>
      <c r="C203" s="44" t="s">
        <v>40</v>
      </c>
      <c r="D203" s="16" t="s">
        <v>340</v>
      </c>
      <c r="E203" s="26" t="s">
        <v>303</v>
      </c>
      <c r="F203" s="27" t="s">
        <v>42</v>
      </c>
      <c r="G203" s="27" t="s">
        <v>229</v>
      </c>
      <c r="H203" s="28" t="s">
        <v>56</v>
      </c>
      <c r="I203" s="16" t="s">
        <v>22</v>
      </c>
      <c r="J203" s="29" t="s">
        <v>22</v>
      </c>
      <c r="K203" s="27" t="s">
        <v>22</v>
      </c>
      <c r="L203" s="14" t="s">
        <v>46</v>
      </c>
      <c r="M203" s="26">
        <v>10</v>
      </c>
      <c r="N203" s="27"/>
      <c r="O203" s="26" t="s">
        <v>303</v>
      </c>
      <c r="P203" s="27" t="s">
        <v>21</v>
      </c>
      <c r="Q203" s="27" t="str">
        <f t="shared" si="25"/>
        <v>45/12 &amp; OTHERS</v>
      </c>
      <c r="R203" s="27" t="s">
        <v>221</v>
      </c>
      <c r="S203" s="30" t="s">
        <v>463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38.25">
      <c r="A204" s="63"/>
      <c r="B204" s="51"/>
      <c r="C204" s="45"/>
      <c r="D204" s="16" t="s">
        <v>340</v>
      </c>
      <c r="E204" s="26" t="s">
        <v>304</v>
      </c>
      <c r="F204" s="27" t="s">
        <v>63</v>
      </c>
      <c r="G204" s="27" t="s">
        <v>229</v>
      </c>
      <c r="H204" s="28" t="s">
        <v>305</v>
      </c>
      <c r="I204" s="16" t="s">
        <v>22</v>
      </c>
      <c r="J204" s="29" t="s">
        <v>22</v>
      </c>
      <c r="K204" s="27" t="s">
        <v>22</v>
      </c>
      <c r="L204" s="14" t="s">
        <v>46</v>
      </c>
      <c r="M204" s="26">
        <v>10</v>
      </c>
      <c r="N204" s="27"/>
      <c r="O204" s="26" t="s">
        <v>303</v>
      </c>
      <c r="P204" s="27" t="s">
        <v>21</v>
      </c>
      <c r="Q204" s="27" t="str">
        <f t="shared" si="25"/>
        <v>45/12 &amp; OTHERS</v>
      </c>
      <c r="R204" s="27" t="s">
        <v>221</v>
      </c>
      <c r="S204" s="30" t="s">
        <v>463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38.25">
      <c r="A205" s="64"/>
      <c r="B205" s="53"/>
      <c r="C205" s="46"/>
      <c r="D205" s="16" t="s">
        <v>340</v>
      </c>
      <c r="E205" s="26" t="s">
        <v>306</v>
      </c>
      <c r="F205" s="27" t="s">
        <v>307</v>
      </c>
      <c r="G205" s="27" t="s">
        <v>229</v>
      </c>
      <c r="H205" s="28" t="s">
        <v>308</v>
      </c>
      <c r="I205" s="16" t="s">
        <v>22</v>
      </c>
      <c r="J205" s="29" t="s">
        <v>22</v>
      </c>
      <c r="K205" s="27" t="s">
        <v>22</v>
      </c>
      <c r="L205" s="14" t="s">
        <v>46</v>
      </c>
      <c r="M205" s="26">
        <v>10</v>
      </c>
      <c r="N205" s="27"/>
      <c r="O205" s="26" t="s">
        <v>303</v>
      </c>
      <c r="P205" s="27" t="s">
        <v>21</v>
      </c>
      <c r="Q205" s="27" t="str">
        <f t="shared" si="25"/>
        <v>45/12 &amp; OTHERS</v>
      </c>
      <c r="R205" s="27" t="s">
        <v>221</v>
      </c>
      <c r="S205" s="30" t="s">
        <v>463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38.25">
      <c r="A206" s="62">
        <v>99</v>
      </c>
      <c r="B206" s="48">
        <v>14</v>
      </c>
      <c r="C206" s="44" t="s">
        <v>40</v>
      </c>
      <c r="D206" s="44" t="s">
        <v>340</v>
      </c>
      <c r="E206" s="56" t="s">
        <v>309</v>
      </c>
      <c r="F206" s="49" t="s">
        <v>21</v>
      </c>
      <c r="G206" s="49" t="s">
        <v>134</v>
      </c>
      <c r="H206" s="57" t="s">
        <v>72</v>
      </c>
      <c r="I206" s="16" t="s">
        <v>340</v>
      </c>
      <c r="J206" s="29">
        <v>13</v>
      </c>
      <c r="K206" s="27" t="s">
        <v>40</v>
      </c>
      <c r="L206" s="62" t="s">
        <v>46</v>
      </c>
      <c r="M206" s="48">
        <v>16</v>
      </c>
      <c r="N206" s="44"/>
      <c r="O206" s="44" t="s">
        <v>137</v>
      </c>
      <c r="P206" s="56" t="s">
        <v>21</v>
      </c>
      <c r="Q206" s="49" t="str">
        <f t="shared" si="25"/>
        <v>38/1 &amp; OTHERS</v>
      </c>
      <c r="R206" s="49" t="s">
        <v>138</v>
      </c>
      <c r="S206" s="57" t="s">
        <v>463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25.5">
      <c r="A207" s="64"/>
      <c r="B207" s="53"/>
      <c r="C207" s="46"/>
      <c r="D207" s="46"/>
      <c r="E207" s="60"/>
      <c r="F207" s="54"/>
      <c r="G207" s="54"/>
      <c r="H207" s="61"/>
      <c r="I207" s="16" t="s">
        <v>340</v>
      </c>
      <c r="J207" s="29">
        <v>11</v>
      </c>
      <c r="K207" s="27" t="s">
        <v>136</v>
      </c>
      <c r="L207" s="64"/>
      <c r="M207" s="53"/>
      <c r="N207" s="46"/>
      <c r="O207" s="46"/>
      <c r="P207" s="60"/>
      <c r="Q207" s="54"/>
      <c r="R207" s="54"/>
      <c r="S207" s="61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38.25">
      <c r="A208" s="14">
        <v>100</v>
      </c>
      <c r="B208" s="15">
        <v>13</v>
      </c>
      <c r="C208" s="16" t="s">
        <v>40</v>
      </c>
      <c r="D208" s="16" t="s">
        <v>340</v>
      </c>
      <c r="E208" s="26" t="s">
        <v>310</v>
      </c>
      <c r="F208" s="27" t="s">
        <v>45</v>
      </c>
      <c r="G208" s="27" t="s">
        <v>134</v>
      </c>
      <c r="H208" s="28" t="s">
        <v>159</v>
      </c>
      <c r="I208" s="16" t="s">
        <v>340</v>
      </c>
      <c r="J208" s="29">
        <v>11</v>
      </c>
      <c r="K208" s="27" t="s">
        <v>136</v>
      </c>
      <c r="L208" s="14" t="s">
        <v>46</v>
      </c>
      <c r="M208" s="26">
        <v>16</v>
      </c>
      <c r="N208" s="27"/>
      <c r="O208" s="26" t="s">
        <v>137</v>
      </c>
      <c r="P208" s="27" t="s">
        <v>21</v>
      </c>
      <c r="Q208" s="27" t="str">
        <f t="shared" ref="Q208" si="29">G208</f>
        <v>38/1 &amp; OTHERS</v>
      </c>
      <c r="R208" s="27" t="s">
        <v>138</v>
      </c>
      <c r="S208" s="30" t="s">
        <v>463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s="86" customFormat="1" ht="38.25">
      <c r="A209" s="14">
        <v>101</v>
      </c>
      <c r="B209" s="15">
        <v>12</v>
      </c>
      <c r="C209" s="16" t="s">
        <v>40</v>
      </c>
      <c r="D209" s="16" t="s">
        <v>340</v>
      </c>
      <c r="E209" s="26" t="s">
        <v>311</v>
      </c>
      <c r="F209" s="27" t="s">
        <v>21</v>
      </c>
      <c r="G209" s="27" t="s">
        <v>67</v>
      </c>
      <c r="H209" s="28" t="s">
        <v>23</v>
      </c>
      <c r="I209" s="16" t="s">
        <v>22</v>
      </c>
      <c r="J209" s="29" t="s">
        <v>22</v>
      </c>
      <c r="K209" s="27" t="s">
        <v>22</v>
      </c>
      <c r="L209" s="14" t="s">
        <v>46</v>
      </c>
      <c r="M209" s="26">
        <v>15</v>
      </c>
      <c r="N209" s="27"/>
      <c r="O209" s="26" t="s">
        <v>312</v>
      </c>
      <c r="P209" s="27" t="s">
        <v>21</v>
      </c>
      <c r="Q209" s="27" t="str">
        <f t="shared" si="25"/>
        <v>20/1 TO 16 &amp; OTHERS</v>
      </c>
      <c r="R209" s="27" t="s">
        <v>24</v>
      </c>
      <c r="S209" s="30" t="s">
        <v>463</v>
      </c>
      <c r="T209" s="85"/>
      <c r="U209" s="85"/>
      <c r="V209" s="85"/>
      <c r="W209" s="85"/>
      <c r="X209" s="85"/>
      <c r="Y209" s="85"/>
      <c r="Z209" s="85"/>
      <c r="AA209" s="85"/>
      <c r="AB209" s="85"/>
      <c r="AC209" s="85"/>
    </row>
    <row r="210" spans="1:29" ht="38.25">
      <c r="A210" s="64"/>
      <c r="B210" s="53"/>
      <c r="C210" s="46"/>
      <c r="D210" s="46" t="s">
        <v>340</v>
      </c>
      <c r="E210" s="60" t="s">
        <v>205</v>
      </c>
      <c r="F210" s="54" t="s">
        <v>21</v>
      </c>
      <c r="G210" s="54" t="s">
        <v>66</v>
      </c>
      <c r="H210" s="61" t="s">
        <v>23</v>
      </c>
      <c r="I210" s="46" t="s">
        <v>22</v>
      </c>
      <c r="J210" s="65" t="s">
        <v>22</v>
      </c>
      <c r="K210" s="54" t="s">
        <v>22</v>
      </c>
      <c r="L210" s="64" t="s">
        <v>46</v>
      </c>
      <c r="M210" s="60">
        <v>15</v>
      </c>
      <c r="N210" s="54"/>
      <c r="O210" s="60" t="s">
        <v>312</v>
      </c>
      <c r="P210" s="54" t="s">
        <v>21</v>
      </c>
      <c r="Q210" s="54" t="s">
        <v>202</v>
      </c>
      <c r="R210" s="54" t="s">
        <v>24</v>
      </c>
      <c r="S210" s="55" t="s">
        <v>463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38.25">
      <c r="A211" s="62">
        <v>102</v>
      </c>
      <c r="B211" s="48">
        <v>11</v>
      </c>
      <c r="C211" s="44" t="s">
        <v>136</v>
      </c>
      <c r="D211" s="16" t="s">
        <v>340</v>
      </c>
      <c r="E211" s="26" t="s">
        <v>313</v>
      </c>
      <c r="F211" s="27" t="s">
        <v>45</v>
      </c>
      <c r="G211" s="27" t="s">
        <v>314</v>
      </c>
      <c r="H211" s="28" t="s">
        <v>315</v>
      </c>
      <c r="I211" s="16" t="s">
        <v>22</v>
      </c>
      <c r="J211" s="29" t="s">
        <v>22</v>
      </c>
      <c r="K211" s="27" t="s">
        <v>22</v>
      </c>
      <c r="L211" s="14" t="s">
        <v>46</v>
      </c>
      <c r="M211" s="26">
        <v>16</v>
      </c>
      <c r="N211" s="27"/>
      <c r="O211" s="26" t="s">
        <v>137</v>
      </c>
      <c r="P211" s="27" t="s">
        <v>21</v>
      </c>
      <c r="Q211" s="27" t="str">
        <f t="shared" ref="Q211" si="30">G211</f>
        <v>38/1 TO 3 &amp; OTHERS</v>
      </c>
      <c r="R211" s="27" t="s">
        <v>138</v>
      </c>
      <c r="S211" s="30" t="s">
        <v>463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38.25">
      <c r="A212" s="64"/>
      <c r="B212" s="53"/>
      <c r="C212" s="46"/>
      <c r="D212" s="16" t="s">
        <v>340</v>
      </c>
      <c r="E212" s="26" t="s">
        <v>310</v>
      </c>
      <c r="F212" s="27" t="s">
        <v>62</v>
      </c>
      <c r="G212" s="27" t="s">
        <v>314</v>
      </c>
      <c r="H212" s="28" t="s">
        <v>54</v>
      </c>
      <c r="I212" s="16" t="s">
        <v>22</v>
      </c>
      <c r="J212" s="29" t="s">
        <v>22</v>
      </c>
      <c r="K212" s="27" t="s">
        <v>22</v>
      </c>
      <c r="L212" s="14" t="s">
        <v>46</v>
      </c>
      <c r="M212" s="26">
        <v>16</v>
      </c>
      <c r="N212" s="27"/>
      <c r="O212" s="26" t="s">
        <v>137</v>
      </c>
      <c r="P212" s="27" t="s">
        <v>21</v>
      </c>
      <c r="Q212" s="27" t="str">
        <f t="shared" si="25"/>
        <v>38/1 TO 3 &amp; OTHERS</v>
      </c>
      <c r="R212" s="27" t="s">
        <v>138</v>
      </c>
      <c r="S212" s="30" t="s">
        <v>463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38.25">
      <c r="A213" s="14">
        <v>103</v>
      </c>
      <c r="B213" s="15">
        <v>10</v>
      </c>
      <c r="C213" s="16" t="s">
        <v>136</v>
      </c>
      <c r="D213" s="16" t="s">
        <v>340</v>
      </c>
      <c r="E213" s="26" t="s">
        <v>316</v>
      </c>
      <c r="F213" s="27" t="s">
        <v>317</v>
      </c>
      <c r="G213" s="27" t="s">
        <v>125</v>
      </c>
      <c r="H213" s="28" t="s">
        <v>318</v>
      </c>
      <c r="I213" s="16" t="s">
        <v>340</v>
      </c>
      <c r="J213" s="29">
        <v>8</v>
      </c>
      <c r="K213" s="27" t="s">
        <v>41</v>
      </c>
      <c r="L213" s="14" t="s">
        <v>46</v>
      </c>
      <c r="M213" s="26">
        <v>1</v>
      </c>
      <c r="N213" s="27"/>
      <c r="O213" s="26" t="s">
        <v>96</v>
      </c>
      <c r="P213" s="27" t="s">
        <v>21</v>
      </c>
      <c r="Q213" s="27" t="str">
        <f t="shared" si="25"/>
        <v>7/1 TO 12 &amp; OTHERS</v>
      </c>
      <c r="R213" s="27" t="s">
        <v>97</v>
      </c>
      <c r="S213" s="30" t="s">
        <v>463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38.25">
      <c r="A214" s="62">
        <v>104</v>
      </c>
      <c r="B214" s="48">
        <v>9</v>
      </c>
      <c r="C214" s="44" t="s">
        <v>136</v>
      </c>
      <c r="D214" s="16" t="s">
        <v>340</v>
      </c>
      <c r="E214" s="26" t="s">
        <v>319</v>
      </c>
      <c r="F214" s="27" t="s">
        <v>320</v>
      </c>
      <c r="G214" s="27" t="s">
        <v>70</v>
      </c>
      <c r="H214" s="28" t="s">
        <v>321</v>
      </c>
      <c r="I214" s="16" t="s">
        <v>340</v>
      </c>
      <c r="J214" s="29">
        <v>7</v>
      </c>
      <c r="K214" s="27" t="s">
        <v>41</v>
      </c>
      <c r="L214" s="14" t="s">
        <v>46</v>
      </c>
      <c r="M214" s="26">
        <v>14</v>
      </c>
      <c r="N214" s="27"/>
      <c r="O214" s="26" t="s">
        <v>322</v>
      </c>
      <c r="P214" s="27" t="s">
        <v>21</v>
      </c>
      <c r="Q214" s="27" t="str">
        <f t="shared" si="25"/>
        <v>36/5 &amp; OTHERS</v>
      </c>
      <c r="R214" s="27" t="s">
        <v>88</v>
      </c>
      <c r="S214" s="30" t="s">
        <v>463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38.25">
      <c r="A215" s="64"/>
      <c r="B215" s="53"/>
      <c r="C215" s="46"/>
      <c r="D215" s="16" t="s">
        <v>340</v>
      </c>
      <c r="E215" s="26" t="s">
        <v>79</v>
      </c>
      <c r="F215" s="27" t="s">
        <v>27</v>
      </c>
      <c r="G215" s="27" t="s">
        <v>83</v>
      </c>
      <c r="H215" s="28" t="s">
        <v>59</v>
      </c>
      <c r="I215" s="16" t="s">
        <v>340</v>
      </c>
      <c r="J215" s="29">
        <v>7</v>
      </c>
      <c r="K215" s="27" t="s">
        <v>41</v>
      </c>
      <c r="L215" s="14" t="s">
        <v>46</v>
      </c>
      <c r="M215" s="26">
        <v>13</v>
      </c>
      <c r="N215" s="27"/>
      <c r="O215" s="26" t="s">
        <v>322</v>
      </c>
      <c r="P215" s="27" t="s">
        <v>21</v>
      </c>
      <c r="Q215" s="27" t="str">
        <f t="shared" si="25"/>
        <v>10/1 TO 8  &amp; OTHERS</v>
      </c>
      <c r="R215" s="27" t="s">
        <v>86</v>
      </c>
      <c r="S215" s="30" t="s">
        <v>463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38.25">
      <c r="A216" s="14">
        <v>105</v>
      </c>
      <c r="B216" s="15">
        <v>8</v>
      </c>
      <c r="C216" s="16" t="s">
        <v>41</v>
      </c>
      <c r="D216" s="16" t="s">
        <v>340</v>
      </c>
      <c r="E216" s="26" t="s">
        <v>316</v>
      </c>
      <c r="F216" s="27" t="s">
        <v>65</v>
      </c>
      <c r="G216" s="27" t="s">
        <v>125</v>
      </c>
      <c r="H216" s="28" t="s">
        <v>323</v>
      </c>
      <c r="I216" s="16" t="s">
        <v>22</v>
      </c>
      <c r="J216" s="29" t="s">
        <v>22</v>
      </c>
      <c r="K216" s="27" t="s">
        <v>22</v>
      </c>
      <c r="L216" s="14" t="s">
        <v>46</v>
      </c>
      <c r="M216" s="26">
        <v>1</v>
      </c>
      <c r="N216" s="27"/>
      <c r="O216" s="26" t="s">
        <v>96</v>
      </c>
      <c r="P216" s="27" t="s">
        <v>21</v>
      </c>
      <c r="Q216" s="27" t="str">
        <f t="shared" ref="Q216:Q218" si="31">G216</f>
        <v>7/1 TO 12 &amp; OTHERS</v>
      </c>
      <c r="R216" s="27" t="s">
        <v>97</v>
      </c>
      <c r="S216" s="30" t="s">
        <v>463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s="86" customFormat="1" ht="38.25">
      <c r="A217" s="14">
        <v>106</v>
      </c>
      <c r="B217" s="15">
        <v>7</v>
      </c>
      <c r="C217" s="16" t="s">
        <v>41</v>
      </c>
      <c r="D217" s="16" t="s">
        <v>340</v>
      </c>
      <c r="E217" s="26" t="s">
        <v>316</v>
      </c>
      <c r="F217" s="27" t="s">
        <v>55</v>
      </c>
      <c r="G217" s="27" t="s">
        <v>70</v>
      </c>
      <c r="H217" s="28" t="s">
        <v>324</v>
      </c>
      <c r="I217" s="16" t="s">
        <v>22</v>
      </c>
      <c r="J217" s="29" t="s">
        <v>22</v>
      </c>
      <c r="K217" s="27" t="s">
        <v>22</v>
      </c>
      <c r="L217" s="14" t="s">
        <v>46</v>
      </c>
      <c r="M217" s="26">
        <v>14</v>
      </c>
      <c r="N217" s="27"/>
      <c r="O217" s="26" t="s">
        <v>322</v>
      </c>
      <c r="P217" s="27" t="s">
        <v>21</v>
      </c>
      <c r="Q217" s="27" t="str">
        <f t="shared" si="31"/>
        <v>36/5 &amp; OTHERS</v>
      </c>
      <c r="R217" s="27" t="s">
        <v>88</v>
      </c>
      <c r="S217" s="30" t="s">
        <v>463</v>
      </c>
      <c r="T217" s="85"/>
      <c r="U217" s="85"/>
      <c r="V217" s="85"/>
      <c r="W217" s="85"/>
      <c r="X217" s="85"/>
      <c r="Y217" s="85"/>
      <c r="Z217" s="85"/>
      <c r="AA217" s="85"/>
      <c r="AB217" s="85"/>
      <c r="AC217" s="85"/>
    </row>
    <row r="218" spans="1:29" s="86" customFormat="1" ht="38.25">
      <c r="A218" s="64"/>
      <c r="B218" s="53"/>
      <c r="C218" s="46"/>
      <c r="D218" s="46" t="s">
        <v>340</v>
      </c>
      <c r="E218" s="60" t="s">
        <v>79</v>
      </c>
      <c r="F218" s="54" t="s">
        <v>325</v>
      </c>
      <c r="G218" s="54" t="s">
        <v>83</v>
      </c>
      <c r="H218" s="61" t="s">
        <v>326</v>
      </c>
      <c r="I218" s="46" t="s">
        <v>22</v>
      </c>
      <c r="J218" s="65" t="s">
        <v>22</v>
      </c>
      <c r="K218" s="54" t="s">
        <v>22</v>
      </c>
      <c r="L218" s="64" t="s">
        <v>46</v>
      </c>
      <c r="M218" s="60">
        <v>13</v>
      </c>
      <c r="N218" s="54"/>
      <c r="O218" s="60" t="s">
        <v>322</v>
      </c>
      <c r="P218" s="54" t="s">
        <v>21</v>
      </c>
      <c r="Q218" s="54" t="str">
        <f t="shared" si="31"/>
        <v>10/1 TO 8  &amp; OTHERS</v>
      </c>
      <c r="R218" s="54" t="s">
        <v>86</v>
      </c>
      <c r="S218" s="55" t="s">
        <v>463</v>
      </c>
      <c r="T218" s="85"/>
      <c r="U218" s="85"/>
      <c r="V218" s="85"/>
      <c r="W218" s="85"/>
      <c r="X218" s="85"/>
      <c r="Y218" s="85"/>
      <c r="Z218" s="85"/>
      <c r="AA218" s="85"/>
      <c r="AB218" s="85"/>
      <c r="AC218" s="85"/>
    </row>
    <row r="219" spans="1:29" ht="76.5">
      <c r="A219" s="64">
        <v>107</v>
      </c>
      <c r="B219" s="53">
        <v>6</v>
      </c>
      <c r="C219" s="46" t="s">
        <v>146</v>
      </c>
      <c r="D219" s="46" t="s">
        <v>340</v>
      </c>
      <c r="E219" s="60" t="s">
        <v>236</v>
      </c>
      <c r="F219" s="54" t="s">
        <v>29</v>
      </c>
      <c r="G219" s="54" t="s">
        <v>267</v>
      </c>
      <c r="H219" s="61" t="s">
        <v>143</v>
      </c>
      <c r="I219" s="46" t="s">
        <v>22</v>
      </c>
      <c r="J219" s="65" t="s">
        <v>22</v>
      </c>
      <c r="K219" s="54" t="s">
        <v>22</v>
      </c>
      <c r="L219" s="64" t="s">
        <v>46</v>
      </c>
      <c r="M219" s="60">
        <v>17</v>
      </c>
      <c r="N219" s="54"/>
      <c r="O219" s="60" t="s">
        <v>240</v>
      </c>
      <c r="P219" s="54" t="s">
        <v>21</v>
      </c>
      <c r="Q219" s="54" t="str">
        <f t="shared" si="25"/>
        <v>21/1 TO 3 &amp; OTHERS</v>
      </c>
      <c r="R219" s="54" t="s">
        <v>473</v>
      </c>
      <c r="S219" s="55" t="s">
        <v>463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76.5">
      <c r="A220" s="62">
        <v>108</v>
      </c>
      <c r="B220" s="48">
        <v>5</v>
      </c>
      <c r="C220" s="44" t="s">
        <v>327</v>
      </c>
      <c r="D220" s="16" t="s">
        <v>340</v>
      </c>
      <c r="E220" s="26" t="s">
        <v>328</v>
      </c>
      <c r="F220" s="27" t="s">
        <v>329</v>
      </c>
      <c r="G220" s="27" t="s">
        <v>70</v>
      </c>
      <c r="H220" s="28" t="s">
        <v>87</v>
      </c>
      <c r="I220" s="16" t="s">
        <v>22</v>
      </c>
      <c r="J220" s="29" t="s">
        <v>22</v>
      </c>
      <c r="K220" s="27" t="s">
        <v>22</v>
      </c>
      <c r="L220" s="14" t="s">
        <v>46</v>
      </c>
      <c r="M220" s="26">
        <v>14</v>
      </c>
      <c r="N220" s="27"/>
      <c r="O220" s="26" t="s">
        <v>322</v>
      </c>
      <c r="P220" s="27" t="s">
        <v>21</v>
      </c>
      <c r="Q220" s="27" t="str">
        <f t="shared" si="25"/>
        <v>36/5 &amp; OTHERS</v>
      </c>
      <c r="R220" s="27" t="s">
        <v>88</v>
      </c>
      <c r="S220" s="30" t="s">
        <v>463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38.25">
      <c r="A221" s="64"/>
      <c r="B221" s="53"/>
      <c r="C221" s="46"/>
      <c r="D221" s="16" t="s">
        <v>340</v>
      </c>
      <c r="E221" s="26" t="s">
        <v>79</v>
      </c>
      <c r="F221" s="27" t="s">
        <v>330</v>
      </c>
      <c r="G221" s="27" t="s">
        <v>83</v>
      </c>
      <c r="H221" s="28" t="s">
        <v>84</v>
      </c>
      <c r="I221" s="16" t="s">
        <v>22</v>
      </c>
      <c r="J221" s="29" t="s">
        <v>22</v>
      </c>
      <c r="K221" s="27" t="s">
        <v>22</v>
      </c>
      <c r="L221" s="14" t="s">
        <v>46</v>
      </c>
      <c r="M221" s="26">
        <v>13</v>
      </c>
      <c r="N221" s="27"/>
      <c r="O221" s="26" t="s">
        <v>322</v>
      </c>
      <c r="P221" s="27" t="s">
        <v>21</v>
      </c>
      <c r="Q221" s="27" t="str">
        <f t="shared" si="25"/>
        <v>10/1 TO 8  &amp; OTHERS</v>
      </c>
      <c r="R221" s="27" t="s">
        <v>86</v>
      </c>
      <c r="S221" s="30" t="s">
        <v>463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76.5">
      <c r="A222" s="14">
        <v>109</v>
      </c>
      <c r="B222" s="15">
        <v>4</v>
      </c>
      <c r="C222" s="16" t="s">
        <v>331</v>
      </c>
      <c r="D222" s="16" t="s">
        <v>340</v>
      </c>
      <c r="E222" s="26" t="s">
        <v>332</v>
      </c>
      <c r="F222" s="27" t="s">
        <v>29</v>
      </c>
      <c r="G222" s="27" t="s">
        <v>267</v>
      </c>
      <c r="H222" s="28" t="s">
        <v>143</v>
      </c>
      <c r="I222" s="16" t="s">
        <v>22</v>
      </c>
      <c r="J222" s="29" t="s">
        <v>22</v>
      </c>
      <c r="K222" s="27" t="s">
        <v>22</v>
      </c>
      <c r="L222" s="14" t="s">
        <v>46</v>
      </c>
      <c r="M222" s="26">
        <v>17</v>
      </c>
      <c r="N222" s="27"/>
      <c r="O222" s="26" t="s">
        <v>240</v>
      </c>
      <c r="P222" s="27" t="s">
        <v>21</v>
      </c>
      <c r="Q222" s="27" t="str">
        <f t="shared" ref="Q222" si="32">G222</f>
        <v>21/1 TO 3 &amp; OTHERS</v>
      </c>
      <c r="R222" s="27" t="s">
        <v>473</v>
      </c>
      <c r="S222" s="30" t="s">
        <v>463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38.25">
      <c r="A223" s="14">
        <v>110</v>
      </c>
      <c r="B223" s="15">
        <v>3</v>
      </c>
      <c r="C223" s="16" t="s">
        <v>109</v>
      </c>
      <c r="D223" s="16" t="s">
        <v>340</v>
      </c>
      <c r="E223" s="26" t="s">
        <v>333</v>
      </c>
      <c r="F223" s="27" t="s">
        <v>21</v>
      </c>
      <c r="G223" s="27" t="s">
        <v>262</v>
      </c>
      <c r="H223" s="28" t="s">
        <v>26</v>
      </c>
      <c r="I223" s="16" t="s">
        <v>22</v>
      </c>
      <c r="J223" s="29" t="s">
        <v>22</v>
      </c>
      <c r="K223" s="27" t="s">
        <v>22</v>
      </c>
      <c r="L223" s="14" t="s">
        <v>46</v>
      </c>
      <c r="M223" s="26">
        <v>2</v>
      </c>
      <c r="N223" s="27"/>
      <c r="O223" s="26" t="s">
        <v>210</v>
      </c>
      <c r="P223" s="27" t="s">
        <v>21</v>
      </c>
      <c r="Q223" s="27" t="s">
        <v>224</v>
      </c>
      <c r="R223" s="27" t="s">
        <v>23</v>
      </c>
      <c r="S223" s="30" t="s">
        <v>463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s="86" customFormat="1" ht="38.25">
      <c r="A224" s="14">
        <v>111</v>
      </c>
      <c r="B224" s="15">
        <v>2</v>
      </c>
      <c r="C224" s="16" t="s">
        <v>109</v>
      </c>
      <c r="D224" s="16" t="s">
        <v>340</v>
      </c>
      <c r="E224" s="26" t="s">
        <v>334</v>
      </c>
      <c r="F224" s="27" t="s">
        <v>21</v>
      </c>
      <c r="G224" s="27" t="s">
        <v>301</v>
      </c>
      <c r="H224" s="28" t="s">
        <v>23</v>
      </c>
      <c r="I224" s="16" t="s">
        <v>22</v>
      </c>
      <c r="J224" s="29" t="s">
        <v>22</v>
      </c>
      <c r="K224" s="27" t="s">
        <v>22</v>
      </c>
      <c r="L224" s="14" t="s">
        <v>46</v>
      </c>
      <c r="M224" s="26">
        <v>2</v>
      </c>
      <c r="N224" s="27"/>
      <c r="O224" s="26" t="s">
        <v>210</v>
      </c>
      <c r="P224" s="27" t="s">
        <v>21</v>
      </c>
      <c r="Q224" s="27" t="str">
        <f t="shared" si="25"/>
        <v>5/1 TO 8 &amp; OTHERS</v>
      </c>
      <c r="R224" s="27" t="s">
        <v>23</v>
      </c>
      <c r="S224" s="30" t="s">
        <v>463</v>
      </c>
      <c r="T224" s="85"/>
      <c r="U224" s="85"/>
      <c r="V224" s="85"/>
      <c r="W224" s="85"/>
      <c r="X224" s="85"/>
      <c r="Y224" s="85"/>
      <c r="Z224" s="85"/>
      <c r="AA224" s="85"/>
      <c r="AB224" s="85"/>
      <c r="AC224" s="85"/>
    </row>
    <row r="225" spans="1:29" ht="51">
      <c r="A225" s="64">
        <v>112</v>
      </c>
      <c r="B225" s="53">
        <v>1</v>
      </c>
      <c r="C225" s="46" t="s">
        <v>335</v>
      </c>
      <c r="D225" s="46" t="s">
        <v>340</v>
      </c>
      <c r="E225" s="60" t="s">
        <v>336</v>
      </c>
      <c r="F225" s="54" t="s">
        <v>21</v>
      </c>
      <c r="G225" s="54" t="s">
        <v>191</v>
      </c>
      <c r="H225" s="61" t="s">
        <v>37</v>
      </c>
      <c r="I225" s="46" t="s">
        <v>22</v>
      </c>
      <c r="J225" s="65" t="s">
        <v>22</v>
      </c>
      <c r="K225" s="54" t="s">
        <v>22</v>
      </c>
      <c r="L225" s="64" t="s">
        <v>46</v>
      </c>
      <c r="M225" s="60">
        <v>3</v>
      </c>
      <c r="N225" s="54"/>
      <c r="O225" s="60" t="s">
        <v>190</v>
      </c>
      <c r="P225" s="54" t="s">
        <v>21</v>
      </c>
      <c r="Q225" s="54" t="str">
        <f t="shared" si="25"/>
        <v>17/1 TO 4</v>
      </c>
      <c r="R225" s="54" t="s">
        <v>37</v>
      </c>
      <c r="S225" s="55" t="s">
        <v>463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1.45" customHeight="1">
      <c r="A226" s="70"/>
      <c r="B226" s="70"/>
      <c r="C226" s="71"/>
      <c r="D226" s="71"/>
      <c r="E226" s="72"/>
      <c r="F226" s="73"/>
      <c r="G226" s="73"/>
      <c r="H226" s="73"/>
      <c r="I226" s="71"/>
      <c r="J226" s="72"/>
      <c r="K226" s="73"/>
      <c r="L226" s="70"/>
      <c r="M226" s="72"/>
      <c r="N226" s="73"/>
      <c r="O226" s="72"/>
      <c r="P226" s="73"/>
      <c r="Q226" s="73"/>
      <c r="R226" s="73"/>
      <c r="S226" s="72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1.45" customHeight="1">
      <c r="A227" s="70"/>
      <c r="B227" s="70"/>
      <c r="C227" s="71"/>
      <c r="D227" s="71"/>
      <c r="E227" s="72"/>
      <c r="F227" s="73"/>
      <c r="G227" s="73"/>
      <c r="H227" s="73"/>
      <c r="I227" s="71"/>
      <c r="J227" s="72"/>
      <c r="K227" s="73"/>
      <c r="L227" s="70"/>
      <c r="M227" s="72"/>
      <c r="N227" s="73"/>
      <c r="O227" s="72"/>
      <c r="P227" s="73"/>
      <c r="Q227" s="73"/>
      <c r="R227" s="73"/>
      <c r="S227" s="72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1.45" customHeight="1">
      <c r="A228" s="70"/>
      <c r="B228" s="70"/>
      <c r="C228" s="71"/>
      <c r="D228" s="71"/>
      <c r="E228" s="72"/>
      <c r="F228" s="73"/>
      <c r="G228" s="73"/>
      <c r="H228" s="73"/>
      <c r="I228" s="71"/>
      <c r="J228" s="72"/>
      <c r="K228" s="73"/>
      <c r="L228" s="70"/>
      <c r="M228" s="72"/>
      <c r="N228" s="73"/>
      <c r="O228" s="72"/>
      <c r="P228" s="73"/>
      <c r="Q228" s="73"/>
      <c r="R228" s="73"/>
      <c r="S228" s="72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1.45" customHeight="1">
      <c r="A229" s="70"/>
      <c r="B229" s="70"/>
      <c r="C229" s="71"/>
      <c r="D229" s="71"/>
      <c r="E229" s="72"/>
      <c r="F229" s="73"/>
      <c r="G229" s="73"/>
      <c r="H229" s="73"/>
      <c r="I229" s="71"/>
      <c r="J229" s="72"/>
      <c r="K229" s="73"/>
      <c r="L229" s="70"/>
      <c r="M229" s="72"/>
      <c r="N229" s="73"/>
      <c r="O229" s="72"/>
      <c r="P229" s="73"/>
      <c r="Q229" s="73"/>
      <c r="R229" s="73"/>
      <c r="S229" s="72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>
      <c r="A230" s="70"/>
      <c r="B230" s="70"/>
      <c r="C230" s="71"/>
      <c r="D230" s="71"/>
      <c r="E230" s="72"/>
      <c r="F230" s="73"/>
      <c r="G230" s="73"/>
      <c r="H230" s="73"/>
      <c r="I230" s="71"/>
      <c r="J230" s="72"/>
      <c r="K230" s="73"/>
      <c r="L230" s="70"/>
      <c r="M230" s="72"/>
      <c r="N230" s="73"/>
      <c r="O230" s="72"/>
      <c r="P230" s="73"/>
      <c r="Q230" s="73"/>
      <c r="R230" s="73"/>
      <c r="S230" s="72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>
      <c r="A231" s="6" t="s">
        <v>14</v>
      </c>
      <c r="B231" s="2"/>
      <c r="C231" s="3"/>
      <c r="D231" s="3"/>
      <c r="E231" s="2"/>
      <c r="F231" s="3"/>
      <c r="G231" s="3"/>
      <c r="H231" s="6" t="s">
        <v>17</v>
      </c>
      <c r="I231" s="3"/>
      <c r="J231" s="2"/>
      <c r="K231" s="3"/>
      <c r="L231" s="2"/>
      <c r="M231" s="2"/>
      <c r="N231" s="3"/>
      <c r="O231" s="6" t="s">
        <v>18</v>
      </c>
      <c r="P231" s="6"/>
      <c r="Q231" s="2"/>
      <c r="R231" s="3"/>
      <c r="S231" s="2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20.25" customHeight="1">
      <c r="A232" s="6" t="s">
        <v>15</v>
      </c>
      <c r="B232" s="2"/>
      <c r="C232" s="3"/>
      <c r="D232" s="3"/>
      <c r="E232" s="2"/>
      <c r="F232" s="3"/>
      <c r="G232" s="3"/>
      <c r="H232" s="6" t="s">
        <v>15</v>
      </c>
      <c r="I232" s="3"/>
      <c r="J232" s="2"/>
      <c r="K232" s="3"/>
      <c r="L232" s="2"/>
      <c r="M232" s="2"/>
      <c r="N232" s="3"/>
      <c r="O232" s="6" t="s">
        <v>15</v>
      </c>
      <c r="P232" s="6"/>
      <c r="Q232" s="2"/>
      <c r="R232" s="3"/>
      <c r="S232" s="2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>
      <c r="A233" s="6" t="s">
        <v>16</v>
      </c>
      <c r="B233" s="2"/>
      <c r="C233" s="3"/>
      <c r="D233" s="3"/>
      <c r="E233" s="2"/>
      <c r="F233" s="3"/>
      <c r="G233" s="3"/>
      <c r="H233" s="6" t="s">
        <v>16</v>
      </c>
      <c r="I233" s="3"/>
      <c r="J233" s="2"/>
      <c r="K233" s="3"/>
      <c r="L233" s="2"/>
      <c r="M233" s="2"/>
      <c r="N233" s="3"/>
      <c r="O233" s="6" t="s">
        <v>16</v>
      </c>
      <c r="P233" s="6"/>
      <c r="Q233" s="2"/>
      <c r="R233" s="3"/>
      <c r="S233" s="2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>
      <c r="A234" s="4"/>
      <c r="B234" s="4"/>
      <c r="C234" s="5"/>
      <c r="D234" s="5"/>
      <c r="E234" s="4"/>
      <c r="F234" s="4"/>
      <c r="G234" s="5"/>
      <c r="H234" s="4"/>
      <c r="I234" s="5"/>
      <c r="J234" s="4"/>
      <c r="K234" s="5"/>
      <c r="L234" s="4"/>
      <c r="M234" s="4"/>
      <c r="N234" s="5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>
      <c r="A235" s="4"/>
      <c r="B235" s="4"/>
      <c r="C235" s="5"/>
      <c r="D235" s="5"/>
      <c r="E235" s="4"/>
      <c r="F235" s="4"/>
      <c r="G235" s="5"/>
      <c r="H235" s="4"/>
      <c r="I235" s="5"/>
      <c r="J235" s="4"/>
      <c r="K235" s="5"/>
      <c r="L235" s="4"/>
      <c r="M235" s="4"/>
      <c r="N235" s="5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>
      <c r="A236" s="4"/>
      <c r="B236" s="4"/>
      <c r="C236" s="5"/>
      <c r="D236" s="5"/>
      <c r="E236" s="4"/>
      <c r="F236" s="4"/>
      <c r="G236" s="5"/>
      <c r="H236" s="4"/>
      <c r="I236" s="5"/>
      <c r="J236" s="4"/>
      <c r="K236" s="5"/>
      <c r="L236" s="4"/>
      <c r="M236" s="4"/>
      <c r="N236" s="5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>
      <c r="D237" s="1"/>
    </row>
    <row r="238" spans="1:29">
      <c r="D238" s="1"/>
    </row>
    <row r="239" spans="1:29">
      <c r="D239" s="1"/>
    </row>
    <row r="240" spans="1:29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6" fitToHeight="0" orientation="landscape" horizontalDpi="1200" verticalDpi="1200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161A OLD F</vt:lpstr>
      <vt:lpstr>Sheet3</vt:lpstr>
      <vt:lpstr>'161A OLD F'!Print_Area</vt:lpstr>
      <vt:lpstr>'161A OLD F'!Print_Titles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IK</cp:lastModifiedBy>
  <cp:lastPrinted>2017-03-08T07:41:58Z</cp:lastPrinted>
  <dcterms:created xsi:type="dcterms:W3CDTF">2016-08-11T14:46:27Z</dcterms:created>
  <dcterms:modified xsi:type="dcterms:W3CDTF">2019-03-28T10:42:53Z</dcterms:modified>
</cp:coreProperties>
</file>