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 tabRatio="976"/>
  </bookViews>
  <sheets>
    <sheet name="Mokhi Complete" sheetId="15" r:id="rId1"/>
    <sheet name="Mokhi Indux" sheetId="16" r:id="rId2"/>
  </sheets>
  <definedNames>
    <definedName name="_xlnm._FilterDatabase" localSheetId="0" hidden="1">'Mokhi Complete'!$A$5:$S$23</definedName>
    <definedName name="_xlnm.Print_Area" localSheetId="0">'Mokhi Complete'!$A$1:$S$32</definedName>
    <definedName name="_xlnm.Print_Area" localSheetId="1">'Mokhi Indux'!$A$1:$D$13</definedName>
    <definedName name="_xlnm.Print_Titles" localSheetId="0">'Mokhi Complete'!$3:$4</definedName>
  </definedNames>
  <calcPr calcId="124519"/>
</workbook>
</file>

<file path=xl/calcChain.xml><?xml version="1.0" encoding="utf-8"?>
<calcChain xmlns="http://schemas.openxmlformats.org/spreadsheetml/2006/main">
  <c r="C13" i="16"/>
  <c r="B5" i="15" l="1"/>
  <c r="C5" s="1"/>
  <c r="D5" s="1"/>
  <c r="E5" s="1"/>
  <c r="F5" s="1"/>
  <c r="G5" s="1"/>
  <c r="H5" s="1"/>
  <c r="I5" s="1"/>
  <c r="J5" s="1"/>
  <c r="K5" s="1"/>
  <c r="L5" l="1"/>
  <c r="M5" s="1"/>
  <c r="N5" s="1"/>
  <c r="O5" s="1"/>
  <c r="P5" s="1"/>
  <c r="Q5" s="1"/>
  <c r="R5" s="1"/>
  <c r="S5" s="1"/>
</calcChain>
</file>

<file path=xl/sharedStrings.xml><?xml version="1.0" encoding="utf-8"?>
<sst xmlns="http://schemas.openxmlformats.org/spreadsheetml/2006/main" count="346" uniqueCount="144">
  <si>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</si>
  <si>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</si>
  <si>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</si>
  <si>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</si>
  <si>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</si>
  <si>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</si>
  <si>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</si>
  <si>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</si>
  <si>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</si>
  <si>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</si>
  <si>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</si>
  <si>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</si>
  <si>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</si>
  <si>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</si>
  <si>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</si>
  <si>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Date</t>
  </si>
  <si>
    <t>Government</t>
  </si>
  <si>
    <t>Nil</t>
  </si>
  <si>
    <t>23-10-2009</t>
  </si>
  <si>
    <t>30-00 acres</t>
  </si>
  <si>
    <t>25-00 acres</t>
  </si>
  <si>
    <t>POSITION AS PER MICROFILMED
VF-VII-A (1985-86) SUPPLIED BY THE BOARD OF REVENUE</t>
  </si>
  <si>
    <t>07-00 acres</t>
  </si>
  <si>
    <t>M/s. Malir Development Authority Karachi</t>
  </si>
  <si>
    <t>29-3-2016</t>
  </si>
  <si>
    <t>S # 88
S # 89
S # 90
S # 91
S # 92</t>
  </si>
  <si>
    <t>04-26
04-28
06-00
08-32
07-34</t>
  </si>
  <si>
    <t>Resedents
147229-00 S.Q
Commecial
7651-00 S.Q</t>
  </si>
  <si>
    <t>26-3-2007</t>
  </si>
  <si>
    <t>Mumtaz Hussain Siddiq S/o Mubarak Hussain Siddiq</t>
  </si>
  <si>
    <t>S # 94
S # 95</t>
  </si>
  <si>
    <t>4845-00 S.Q</t>
  </si>
  <si>
    <t>Noman Ahmed Khan S/o Imran Ahmed Khan</t>
  </si>
  <si>
    <t>S # 93
S # 94
S # 95</t>
  </si>
  <si>
    <t>07-00
09-00
09-00</t>
  </si>
  <si>
    <t>NC # 11</t>
  </si>
  <si>
    <t>NC # 11
NC # 14</t>
  </si>
  <si>
    <t>64-00 acres</t>
  </si>
  <si>
    <t>S # 13
S # 30
S # 53
S # 54
S # 60
S # 62
S # 67</t>
  </si>
  <si>
    <t>VII-A
126</t>
  </si>
  <si>
    <t>2211-35
445-22
34-01
21-11
50-11</t>
  </si>
  <si>
    <t>13-11-85</t>
  </si>
  <si>
    <t>1. Iqbal S/o Abdul Aziz
2. Adam S/o Lal Muhammad Brohi</t>
  </si>
  <si>
    <t>21-15
17-36
05-05
15-13
06-01
05-37
10-00</t>
  </si>
  <si>
    <t>Muhammad Hanif Chaipal S/o Abdul Kareem Chaipal</t>
  </si>
  <si>
    <t>VF-II-J
116-A</t>
  </si>
  <si>
    <t>M/s. Al General Builders Pvt Ltd care of Director Nooreen Shohaib w/o M. Shohaib</t>
  </si>
  <si>
    <t>NC # 65</t>
  </si>
  <si>
    <t>27-5-2009</t>
  </si>
  <si>
    <t>M/s. Malir Development Authority Karachi
-
1. Iqbal S/o Abdul Wazeer
2. Mst Zulekhan D/o Abdul Wazeer
3. Mst Mithi D/o Abdul Wazeer
4. Mst Habiba D/o Abdul Wazeer
5. Mst Zainab D/o Abdul Wazeer
6. Mst Ainal w/o Abdul Wazeer</t>
  </si>
  <si>
    <t>S # 13
S # 30
S # 67
-
Sec-77
Sech-45</t>
  </si>
  <si>
    <t>21-15
17-36
10-00
-
49-11</t>
  </si>
  <si>
    <t>Syed Zaheer ul Haq Azm8i S/o Syed Muhammad Amjad Kazmi care of Attorney Shahid Khairi</t>
  </si>
  <si>
    <t>Sec-28
Flat Site
Sec-13
Sec-14
Sec-15
Sec-16
School
Road</t>
  </si>
  <si>
    <t xml:space="preserve">
5101.77 S.Y
5101.77 S.Y
5101.77 S.Y
5255.00 S.Y
4647.26 S.Y
8672.43 S.Y</t>
  </si>
  <si>
    <t>M/s. Al Manzil Builders Pvt Ltd care of Director Nooreen Shohaib w/o M. Shohaib</t>
  </si>
  <si>
    <t>26-6-2008</t>
  </si>
  <si>
    <t>13-3-2008</t>
  </si>
  <si>
    <t>VF-II-J
098</t>
  </si>
  <si>
    <t>M/S Seharia Arab Pvt Ltd
care of CO / Director Mr. Muhammad Ayub Soortia S/o Abdul Qadir</t>
  </si>
  <si>
    <t>M/s. Malir Development Authority Karachi
-
Syed Zameer ul Haq Qazmi S/o Syed M. Amjad Qazmi</t>
  </si>
  <si>
    <t>NC # 11
-
Sec-28</t>
  </si>
  <si>
    <t>07-00 acres
-
07-00 acres</t>
  </si>
  <si>
    <t>13-3-08</t>
  </si>
  <si>
    <t>Syed Zameer ul Haq Qazmi S/o Syed M. Amjad Qazmi</t>
  </si>
  <si>
    <t>21-2-08</t>
  </si>
  <si>
    <t>M/s Nawab &amp; Company Pvt Ltd care of Molvi Tanveeruddin Khan</t>
  </si>
  <si>
    <t>M/s Nawab &amp; Company Pvt Ltd care of Nawab Ahmed</t>
  </si>
  <si>
    <t>Ghat Wadh No. 03</t>
  </si>
  <si>
    <t>NC # 85
NC # 86
N.S # 88
N.S # 89
N.S # 90
N.S # 91
N.S # 92</t>
  </si>
  <si>
    <t xml:space="preserve">
04-26
04-28
06-00
08-32
07-34</t>
  </si>
  <si>
    <t>NC # 14
NK # 11</t>
  </si>
  <si>
    <t>1415-08 acres</t>
  </si>
  <si>
    <t>Muhammad Umar S/o Muhammad Qasim Khair</t>
  </si>
  <si>
    <t>NC # 11
N.S # 96
N.S # 97</t>
  </si>
  <si>
    <t xml:space="preserve">
16-00 acres
16-00 acres</t>
  </si>
  <si>
    <t>96
49</t>
  </si>
  <si>
    <t>25-4-07</t>
  </si>
  <si>
    <t>26-6-96</t>
  </si>
  <si>
    <t>M/s. Nawab &amp; Company Pvt Ltd care of Nawab Ahmed</t>
  </si>
  <si>
    <t>127
126</t>
  </si>
  <si>
    <t>8
7</t>
  </si>
  <si>
    <t>1/12/06</t>
  </si>
  <si>
    <t>28-1-96
10/10/96</t>
  </si>
  <si>
    <t>03</t>
  </si>
  <si>
    <t>Latest  Entry
#</t>
  </si>
  <si>
    <t>-</t>
  </si>
  <si>
    <t>26-6-2008
13-3-08</t>
  </si>
  <si>
    <t>II-J-098
II-J-098</t>
  </si>
  <si>
    <t>VII-124
VII-124</t>
  </si>
  <si>
    <t>NC # 11
NC # 14
NC # 17
NC # 59
NC # 66</t>
  </si>
  <si>
    <t>NOT COMFORMITY
Entry Cancelled</t>
  </si>
  <si>
    <r>
      <t xml:space="preserve">Name of District:- </t>
    </r>
    <r>
      <rPr>
        <b/>
        <sz val="16"/>
        <color theme="1"/>
        <rFont val="Calibri"/>
        <family val="2"/>
        <scheme val="minor"/>
      </rPr>
      <t>Karachi West</t>
    </r>
    <r>
      <rPr>
        <sz val="16"/>
        <color theme="1"/>
        <rFont val="Calibri"/>
        <family val="2"/>
        <scheme val="minor"/>
      </rPr>
      <t xml:space="preserve">,                                                                   Name of Taluka:- </t>
    </r>
    <r>
      <rPr>
        <b/>
        <u/>
        <sz val="16"/>
        <color theme="1"/>
        <rFont val="Calibri"/>
        <family val="2"/>
        <scheme val="minor"/>
      </rPr>
      <t>Manghopir</t>
    </r>
    <r>
      <rPr>
        <sz val="16"/>
        <color theme="1"/>
        <rFont val="Calibri"/>
        <family val="2"/>
        <scheme val="minor"/>
      </rPr>
      <t xml:space="preserve">                                                               Name of Deh:-</t>
    </r>
    <r>
      <rPr>
        <b/>
        <u/>
        <sz val="16"/>
        <color theme="1"/>
        <rFont val="Calibri"/>
        <family val="2"/>
        <scheme val="minor"/>
      </rPr>
      <t xml:space="preserve"> Mokhi.</t>
    </r>
  </si>
  <si>
    <t>STATEMENT SHOWING THE POSITION AS PER AVAILABLE RECORD INCLUDING MICROFILMED VF-VII-A PREPARED RE-WRITTEN PROCESS IN 1985-86 AND
                                                                        ONWARDS VIZ-A-VIZ THE COMPUTERIZED RECORD OF RIGHTS.                             DURING</t>
  </si>
  <si>
    <t>VF-II
00329</t>
  </si>
  <si>
    <t>NOT COMFORMITY
Survey Superintendent Khi vide letter No. S.S/CSO/KYC/380/06
dt: 24-7-06
Not Traceable previous reference</t>
  </si>
  <si>
    <t>NOT COMFORMITY
Not Traceable previous reference</t>
  </si>
  <si>
    <t>VF-II</t>
  </si>
  <si>
    <t>VF-II
VF-II</t>
  </si>
  <si>
    <t>4
3</t>
  </si>
  <si>
    <t>1/12/06
1/12/06</t>
  </si>
  <si>
    <t>VF-II
VF-II
VF-II</t>
  </si>
  <si>
    <t>5
4
3</t>
  </si>
  <si>
    <t>26-3-07
1/12/06
1/12/06</t>
  </si>
  <si>
    <t>NOT COMFORMITY
Entry Cancelled
Not Traceable previous reference</t>
  </si>
  <si>
    <t>1-0-0</t>
  </si>
  <si>
    <t>VF-VII-A</t>
  </si>
  <si>
    <t>227
120</t>
  </si>
  <si>
    <t>21-5-09
31-7-91</t>
  </si>
  <si>
    <t>VF-VII-B
VF-VII-B</t>
  </si>
  <si>
    <t>NOT COMFORMITY
Ghat Wadh treated Survey No. 93,94,95 from NC 11.</t>
  </si>
  <si>
    <t>NOT IN COMFORMITY
Allotment by BOR vide order No. 01-11-03/SO-II/141/08 dt: 03-03-08</t>
  </si>
  <si>
    <t>NOT IN COMFORMITY
M.D.A vide order No. MDA/MPD/TT-204/608 dt: 19-6-08.</t>
  </si>
  <si>
    <t>NOT IN COMFORMITY
M.D.A vide order No. MDA/MPD/TT-205/2008/615 dt: 17-9-2008</t>
  </si>
  <si>
    <t>NOT IN COMFORMITY
Allotment by BOR vide order No. 03-50-06/SO-II/29/08 dt: 10-1-08.</t>
  </si>
  <si>
    <t>NOT INCOMFORMITY
Allotment by BOR vide order No. PS-II/LU/BOR/79/05 dt: 5-4-05</t>
  </si>
  <si>
    <t>NOT INCOMFORMITY
Ghat wad No. 12, Survey Superintendent Khi vide letter No.S.S/CSO/KYC/221/07
dt: 19-4-09. No record Entry No. 96 &amp; 49 Found.</t>
  </si>
  <si>
    <t>NOT INCOMFORMITY
Restored by BOR vide order No. 03-25-02/SO-II/356/06 dt: 7-6-06.</t>
  </si>
  <si>
    <t>25-6-96</t>
  </si>
  <si>
    <t>Hyder Bux S/o Lal Muhammad</t>
  </si>
  <si>
    <t>16-00
16-00</t>
  </si>
  <si>
    <t>NOT INCOMFORMITY
Not traceable preveious reference</t>
  </si>
  <si>
    <t>13-9-09</t>
  </si>
  <si>
    <t>1. Wazeer Ali S/o Ismail
2. A. Rehman S/o Faiz ur Rehman
3. Syed Faisal Agha S/o Syed Agha Rizvi
4. M. Warial S/o M. Siddiq</t>
  </si>
  <si>
    <t>11-00 acres</t>
  </si>
  <si>
    <t>NOT COMFORMITY
Allotment by BOR
Requires be verification</t>
  </si>
  <si>
    <t>ABSTRACT SHOWING THE POSITION AS PER AVAILABLE RECORD INCLUDING MICROFILMED VF-VII-A PREPARED DURING RE-WRITTEN PROCESS IN 1985-86 AND ONWARDS VIZ-A-VIZ THE THE COMPUTERIZED RECORD OF RIGHTS.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</si>
  <si>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MOKHI</t>
    </r>
    <r>
      <rPr>
        <b/>
        <sz val="18"/>
        <color theme="1"/>
        <rFont val="Calibri"/>
        <family val="2"/>
        <scheme val="minor"/>
      </rPr>
      <t xml:space="preserve">.                                            TAULKA: </t>
    </r>
    <r>
      <rPr>
        <b/>
        <u/>
        <sz val="18"/>
        <color theme="1"/>
        <rFont val="Calibri"/>
        <family val="2"/>
        <scheme val="minor"/>
      </rPr>
      <t>MANGHOPIR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WEST.</t>
    </r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</si>
  <si>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</si>
  <si>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</si>
  <si>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</si>
  <si>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</si>
  <si>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</si>
  <si>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</si>
  <si>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/>
  </si>
  <si>
    <t>HAQDARAN REGISTER</t>
  </si>
  <si>
    <t>VF-VII-B (OLD)</t>
  </si>
  <si>
    <t>GRANTS / 99 YEARS LEASE</t>
  </si>
  <si>
    <t>OTHERS</t>
  </si>
  <si>
    <t>TOTAL</t>
  </si>
  <si>
    <t xml:space="preserve">Total: 
</t>
  </si>
  <si>
    <t>NOT INCOMFORMITY 
M.D.A vide order No. MDA/MPD/TT-273/2004/605 dt: 2-6-2008</t>
  </si>
  <si>
    <t>1,2,3 &amp; 4.</t>
  </si>
  <si>
    <t>5,6,8,9,10,11,12,13,14,15,16,17 &amp; 18.</t>
  </si>
</sst>
</file>

<file path=xl/styles.xml><?xml version="1.0" encoding="utf-8"?>
<styleSheet xmlns="http://schemas.openxmlformats.org/spreadsheetml/2006/main">
  <numFmts count="1">
    <numFmt numFmtId="164" formatCode="m/d/yyyy;@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2" borderId="1" xfId="0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Alignment="1">
      <alignment horizontal="left" wrapText="1"/>
    </xf>
    <xf numFmtId="14" fontId="0" fillId="2" borderId="1" xfId="0" quotePrefix="1" applyNumberFormat="1" applyFill="1" applyBorder="1" applyAlignment="1">
      <alignment horizontal="center" vertical="center" wrapText="1"/>
    </xf>
    <xf numFmtId="14" fontId="0" fillId="2" borderId="0" xfId="0" applyNumberFormat="1" applyFill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0" fillId="2" borderId="0" xfId="0" applyNumberFormat="1" applyFill="1"/>
    <xf numFmtId="0" fontId="0" fillId="2" borderId="0" xfId="0" applyFill="1" applyAlignment="1">
      <alignment vertical="top"/>
    </xf>
    <xf numFmtId="0" fontId="0" fillId="2" borderId="0" xfId="0" applyFill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2" borderId="0" xfId="0" quotePrefix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/>
    <xf numFmtId="49" fontId="0" fillId="2" borderId="0" xfId="0" applyNumberForma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14" fontId="0" fillId="2" borderId="1" xfId="0" applyNumberForma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6" fillId="2" borderId="0" xfId="0" applyFont="1" applyFill="1"/>
    <xf numFmtId="0" fontId="6" fillId="2" borderId="0" xfId="0" applyFont="1" applyFill="1" applyAlignment="1">
      <alignment vertical="top"/>
    </xf>
    <xf numFmtId="0" fontId="10" fillId="2" borderId="0" xfId="0" applyFont="1" applyFill="1" applyAlignment="1">
      <alignment vertical="top"/>
    </xf>
    <xf numFmtId="0" fontId="10" fillId="2" borderId="0" xfId="0" applyFont="1" applyFill="1"/>
    <xf numFmtId="0" fontId="10" fillId="2" borderId="0" xfId="0" applyFont="1" applyFill="1" applyAlignment="1">
      <alignment wrapText="1"/>
    </xf>
    <xf numFmtId="164" fontId="10" fillId="2" borderId="0" xfId="0" applyNumberFormat="1" applyFont="1" applyFill="1" applyAlignment="1">
      <alignment wrapText="1"/>
    </xf>
    <xf numFmtId="0" fontId="10" fillId="2" borderId="0" xfId="0" applyFont="1" applyFill="1" applyAlignment="1">
      <alignment horizontal="left" wrapText="1"/>
    </xf>
    <xf numFmtId="14" fontId="10" fillId="2" borderId="0" xfId="0" applyNumberFormat="1" applyFont="1" applyFill="1"/>
    <xf numFmtId="0" fontId="10" fillId="2" borderId="0" xfId="0" applyFont="1" applyFill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14" fontId="0" fillId="2" borderId="0" xfId="0" applyNumberFormat="1" applyFill="1" applyBorder="1" applyAlignment="1">
      <alignment horizontal="left" vertical="center"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6" fillId="2" borderId="2" xfId="0" applyFont="1" applyFill="1" applyBorder="1" applyAlignment="1">
      <alignment wrapText="1"/>
    </xf>
    <xf numFmtId="0" fontId="6" fillId="2" borderId="2" xfId="0" applyFont="1" applyFill="1" applyBorder="1"/>
    <xf numFmtId="0" fontId="8" fillId="2" borderId="0" xfId="0" applyFont="1" applyFill="1" applyBorder="1" applyAlignment="1">
      <alignment horizontal="center" wrapText="1"/>
    </xf>
    <xf numFmtId="0" fontId="7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topLeftCell="A14" zoomScale="60" zoomScaleNormal="60" zoomScaleSheetLayoutView="25" workbookViewId="0">
      <selection activeCell="A23" sqref="A23"/>
    </sheetView>
  </sheetViews>
  <sheetFormatPr defaultRowHeight="15"/>
  <cols>
    <col min="1" max="1" width="4.85546875" style="20" bestFit="1" customWidth="1"/>
    <col min="2" max="2" width="6.42578125" style="19" bestFit="1" customWidth="1"/>
    <col min="3" max="3" width="14.28515625" style="18" bestFit="1" customWidth="1"/>
    <col min="4" max="4" width="8.7109375" style="19" bestFit="1" customWidth="1"/>
    <col min="5" max="5" width="38.7109375" style="7" bestFit="1" customWidth="1"/>
    <col min="6" max="6" width="16.140625" style="13" bestFit="1" customWidth="1"/>
    <col min="7" max="7" width="11.140625" style="20" customWidth="1"/>
    <col min="8" max="8" width="16.28515625" style="12" customWidth="1"/>
    <col min="9" max="9" width="9.28515625" style="20" bestFit="1" customWidth="1"/>
    <col min="10" max="10" width="6.85546875" style="20" customWidth="1"/>
    <col min="11" max="11" width="9.85546875" style="9" customWidth="1"/>
    <col min="12" max="12" width="9.85546875" style="20" bestFit="1" customWidth="1"/>
    <col min="13" max="13" width="5.7109375" style="20" customWidth="1"/>
    <col min="14" max="14" width="6.28515625" style="20" bestFit="1" customWidth="1"/>
    <col min="15" max="15" width="14.5703125" style="20" bestFit="1" customWidth="1"/>
    <col min="16" max="16" width="8.7109375" style="20" customWidth="1"/>
    <col min="17" max="17" width="9.85546875" style="14" customWidth="1"/>
    <col min="18" max="18" width="7.85546875" style="20" customWidth="1"/>
    <col min="19" max="19" width="33.85546875" style="20" customWidth="1"/>
    <col min="20" max="16384" width="9.140625" style="20"/>
  </cols>
  <sheetData>
    <row r="1" spans="1:19" ht="45.75" customHeight="1">
      <c r="A1" s="59" t="s">
        <v>93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21">
      <c r="A2" s="60" t="s">
        <v>92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</row>
    <row r="3" spans="1:19" ht="48.75" customHeight="1">
      <c r="A3" s="61" t="s">
        <v>0</v>
      </c>
      <c r="B3" s="61"/>
      <c r="C3" s="61"/>
      <c r="D3" s="61"/>
      <c r="E3" s="61"/>
      <c r="F3" s="61"/>
      <c r="G3" s="61"/>
      <c r="H3" s="61"/>
      <c r="I3" s="62" t="s">
        <v>21</v>
      </c>
      <c r="J3" s="62"/>
      <c r="K3" s="62"/>
      <c r="L3" s="61" t="s">
        <v>21</v>
      </c>
      <c r="M3" s="61"/>
      <c r="N3" s="61"/>
      <c r="O3" s="61"/>
      <c r="P3" s="61"/>
      <c r="Q3" s="61"/>
      <c r="R3" s="61"/>
      <c r="S3" s="63" t="s">
        <v>1</v>
      </c>
    </row>
    <row r="4" spans="1:19" ht="36.75" customHeight="1">
      <c r="A4" s="28" t="s">
        <v>2</v>
      </c>
      <c r="B4" s="25" t="s">
        <v>85</v>
      </c>
      <c r="C4" s="29" t="s">
        <v>15</v>
      </c>
      <c r="D4" s="25" t="s">
        <v>3</v>
      </c>
      <c r="E4" s="25" t="s">
        <v>4</v>
      </c>
      <c r="F4" s="25" t="s">
        <v>5</v>
      </c>
      <c r="G4" s="25" t="s">
        <v>6</v>
      </c>
      <c r="H4" s="26" t="s">
        <v>7</v>
      </c>
      <c r="I4" s="25" t="s">
        <v>8</v>
      </c>
      <c r="J4" s="25" t="s">
        <v>9</v>
      </c>
      <c r="K4" s="27" t="s">
        <v>15</v>
      </c>
      <c r="L4" s="25" t="s">
        <v>8</v>
      </c>
      <c r="M4" s="25" t="s">
        <v>9</v>
      </c>
      <c r="N4" s="25" t="s">
        <v>15</v>
      </c>
      <c r="O4" s="25" t="s">
        <v>4</v>
      </c>
      <c r="P4" s="25" t="s">
        <v>5</v>
      </c>
      <c r="Q4" s="25" t="s">
        <v>6</v>
      </c>
      <c r="R4" s="25" t="s">
        <v>7</v>
      </c>
      <c r="S4" s="63"/>
    </row>
    <row r="5" spans="1:19">
      <c r="A5" s="2">
        <v>1</v>
      </c>
      <c r="B5" s="2">
        <f>A5+1</f>
        <v>2</v>
      </c>
      <c r="C5" s="2">
        <f>B5+1</f>
        <v>3</v>
      </c>
      <c r="D5" s="2">
        <f t="shared" ref="D5:R5" si="0">C5+1</f>
        <v>4</v>
      </c>
      <c r="E5" s="2">
        <f t="shared" si="0"/>
        <v>5</v>
      </c>
      <c r="F5" s="2">
        <f>E5+1</f>
        <v>6</v>
      </c>
      <c r="G5" s="2">
        <f t="shared" si="0"/>
        <v>7</v>
      </c>
      <c r="H5" s="10">
        <f t="shared" si="0"/>
        <v>8</v>
      </c>
      <c r="I5" s="2">
        <f>H5+1</f>
        <v>9</v>
      </c>
      <c r="J5" s="2">
        <f t="shared" si="0"/>
        <v>10</v>
      </c>
      <c r="K5" s="2">
        <f t="shared" si="0"/>
        <v>11</v>
      </c>
      <c r="L5" s="2">
        <f>K5+1</f>
        <v>12</v>
      </c>
      <c r="M5" s="2">
        <f t="shared" si="0"/>
        <v>13</v>
      </c>
      <c r="N5" s="2">
        <f t="shared" si="0"/>
        <v>14</v>
      </c>
      <c r="O5" s="2">
        <f t="shared" si="0"/>
        <v>15</v>
      </c>
      <c r="P5" s="2">
        <f t="shared" si="0"/>
        <v>16</v>
      </c>
      <c r="Q5" s="2">
        <f t="shared" si="0"/>
        <v>17</v>
      </c>
      <c r="R5" s="2">
        <f t="shared" si="0"/>
        <v>18</v>
      </c>
      <c r="S5" s="2">
        <f>R5+1</f>
        <v>19</v>
      </c>
    </row>
    <row r="6" spans="1:19" ht="75">
      <c r="A6" s="46">
        <v>1</v>
      </c>
      <c r="B6" s="44">
        <v>3</v>
      </c>
      <c r="C6" s="4" t="s">
        <v>24</v>
      </c>
      <c r="D6" s="47" t="s">
        <v>94</v>
      </c>
      <c r="E6" s="48" t="s">
        <v>44</v>
      </c>
      <c r="F6" s="47" t="s">
        <v>86</v>
      </c>
      <c r="G6" s="43" t="s">
        <v>25</v>
      </c>
      <c r="H6" s="47" t="s">
        <v>27</v>
      </c>
      <c r="I6" s="47" t="s">
        <v>101</v>
      </c>
      <c r="J6" s="47" t="s">
        <v>102</v>
      </c>
      <c r="K6" s="4" t="s">
        <v>103</v>
      </c>
      <c r="L6" s="46" t="s">
        <v>86</v>
      </c>
      <c r="M6" s="46" t="s">
        <v>86</v>
      </c>
      <c r="N6" s="46" t="s">
        <v>86</v>
      </c>
      <c r="O6" s="15" t="s">
        <v>86</v>
      </c>
      <c r="P6" s="46" t="s">
        <v>86</v>
      </c>
      <c r="Q6" s="46" t="s">
        <v>86</v>
      </c>
      <c r="R6" s="46" t="s">
        <v>86</v>
      </c>
      <c r="S6" s="52" t="s">
        <v>104</v>
      </c>
    </row>
    <row r="7" spans="1:19" ht="75">
      <c r="A7" s="46">
        <v>2</v>
      </c>
      <c r="B7" s="44">
        <v>2</v>
      </c>
      <c r="C7" s="4">
        <v>42250</v>
      </c>
      <c r="D7" s="47" t="s">
        <v>94</v>
      </c>
      <c r="E7" s="48" t="s">
        <v>29</v>
      </c>
      <c r="F7" s="47" t="s">
        <v>86</v>
      </c>
      <c r="G7" s="43" t="s">
        <v>30</v>
      </c>
      <c r="H7" s="47" t="s">
        <v>31</v>
      </c>
      <c r="I7" s="47" t="s">
        <v>97</v>
      </c>
      <c r="J7" s="43">
        <v>1</v>
      </c>
      <c r="K7" s="4">
        <v>42250</v>
      </c>
      <c r="L7" s="43" t="s">
        <v>39</v>
      </c>
      <c r="M7" s="44">
        <v>12</v>
      </c>
      <c r="N7" s="43" t="s">
        <v>17</v>
      </c>
      <c r="O7" s="32" t="s">
        <v>16</v>
      </c>
      <c r="P7" s="11" t="s">
        <v>86</v>
      </c>
      <c r="Q7" s="43" t="s">
        <v>90</v>
      </c>
      <c r="R7" s="11" t="s">
        <v>40</v>
      </c>
      <c r="S7" s="52" t="s">
        <v>104</v>
      </c>
    </row>
    <row r="8" spans="1:19" ht="75">
      <c r="A8" s="46">
        <v>3</v>
      </c>
      <c r="B8" s="44">
        <v>1</v>
      </c>
      <c r="C8" s="4">
        <v>42250</v>
      </c>
      <c r="D8" s="47" t="s">
        <v>94</v>
      </c>
      <c r="E8" s="48" t="s">
        <v>32</v>
      </c>
      <c r="F8" s="47" t="s">
        <v>86</v>
      </c>
      <c r="G8" s="43" t="s">
        <v>30</v>
      </c>
      <c r="H8" s="47" t="s">
        <v>31</v>
      </c>
      <c r="I8" s="47" t="s">
        <v>86</v>
      </c>
      <c r="J8" s="47" t="s">
        <v>86</v>
      </c>
      <c r="K8" s="47" t="s">
        <v>86</v>
      </c>
      <c r="L8" s="43" t="s">
        <v>39</v>
      </c>
      <c r="M8" s="44">
        <v>12</v>
      </c>
      <c r="N8" s="43" t="s">
        <v>17</v>
      </c>
      <c r="O8" s="32" t="s">
        <v>16</v>
      </c>
      <c r="P8" s="11" t="s">
        <v>86</v>
      </c>
      <c r="Q8" s="43" t="s">
        <v>90</v>
      </c>
      <c r="R8" s="11" t="s">
        <v>40</v>
      </c>
      <c r="S8" s="52" t="s">
        <v>104</v>
      </c>
    </row>
    <row r="9" spans="1:19" s="22" customFormat="1" ht="45">
      <c r="A9" s="46">
        <v>4</v>
      </c>
      <c r="B9" s="44">
        <v>11</v>
      </c>
      <c r="C9" s="4" t="s">
        <v>18</v>
      </c>
      <c r="D9" s="43" t="s">
        <v>45</v>
      </c>
      <c r="E9" s="48" t="s">
        <v>46</v>
      </c>
      <c r="F9" s="47" t="s">
        <v>86</v>
      </c>
      <c r="G9" s="43" t="s">
        <v>47</v>
      </c>
      <c r="H9" s="3" t="s">
        <v>20</v>
      </c>
      <c r="I9" s="47" t="s">
        <v>86</v>
      </c>
      <c r="J9" s="47" t="s">
        <v>86</v>
      </c>
      <c r="K9" s="47" t="s">
        <v>86</v>
      </c>
      <c r="L9" s="47" t="s">
        <v>86</v>
      </c>
      <c r="M9" s="47" t="s">
        <v>86</v>
      </c>
      <c r="N9" s="47" t="s">
        <v>86</v>
      </c>
      <c r="O9" s="32" t="s">
        <v>86</v>
      </c>
      <c r="P9" s="11" t="s">
        <v>86</v>
      </c>
      <c r="Q9" s="47" t="s">
        <v>86</v>
      </c>
      <c r="R9" s="11" t="s">
        <v>86</v>
      </c>
      <c r="S9" s="52" t="s">
        <v>91</v>
      </c>
    </row>
    <row r="10" spans="1:19" s="23" customFormat="1" ht="60">
      <c r="A10" s="46">
        <v>5</v>
      </c>
      <c r="B10" s="46">
        <v>10</v>
      </c>
      <c r="C10" s="4" t="s">
        <v>122</v>
      </c>
      <c r="D10" s="47" t="s">
        <v>45</v>
      </c>
      <c r="E10" s="48" t="s">
        <v>123</v>
      </c>
      <c r="F10" s="47" t="s">
        <v>86</v>
      </c>
      <c r="G10" s="47" t="s">
        <v>35</v>
      </c>
      <c r="H10" s="47" t="s">
        <v>124</v>
      </c>
      <c r="I10" s="47" t="s">
        <v>86</v>
      </c>
      <c r="J10" s="47" t="s">
        <v>86</v>
      </c>
      <c r="K10" s="47" t="s">
        <v>86</v>
      </c>
      <c r="L10" s="47" t="s">
        <v>86</v>
      </c>
      <c r="M10" s="47" t="s">
        <v>86</v>
      </c>
      <c r="N10" s="47" t="s">
        <v>86</v>
      </c>
      <c r="O10" s="32" t="s">
        <v>86</v>
      </c>
      <c r="P10" s="11" t="s">
        <v>86</v>
      </c>
      <c r="Q10" s="47" t="s">
        <v>86</v>
      </c>
      <c r="R10" s="11" t="s">
        <v>86</v>
      </c>
      <c r="S10" s="51" t="s">
        <v>125</v>
      </c>
    </row>
    <row r="11" spans="1:19" s="22" customFormat="1" ht="75">
      <c r="A11" s="46">
        <v>6</v>
      </c>
      <c r="B11" s="44">
        <v>11</v>
      </c>
      <c r="C11" s="4" t="s">
        <v>86</v>
      </c>
      <c r="D11" s="43" t="s">
        <v>45</v>
      </c>
      <c r="E11" s="48" t="s">
        <v>55</v>
      </c>
      <c r="F11" s="47" t="s">
        <v>105</v>
      </c>
      <c r="G11" s="43" t="s">
        <v>33</v>
      </c>
      <c r="H11" s="43" t="s">
        <v>34</v>
      </c>
      <c r="I11" s="47" t="s">
        <v>109</v>
      </c>
      <c r="J11" s="47" t="s">
        <v>107</v>
      </c>
      <c r="K11" s="4" t="s">
        <v>108</v>
      </c>
      <c r="L11" s="47" t="s">
        <v>106</v>
      </c>
      <c r="M11" s="46">
        <v>12</v>
      </c>
      <c r="N11" s="47" t="s">
        <v>17</v>
      </c>
      <c r="O11" s="32" t="s">
        <v>16</v>
      </c>
      <c r="P11" s="11" t="s">
        <v>86</v>
      </c>
      <c r="Q11" s="47" t="s">
        <v>90</v>
      </c>
      <c r="R11" s="11" t="s">
        <v>40</v>
      </c>
      <c r="S11" s="51" t="s">
        <v>110</v>
      </c>
    </row>
    <row r="12" spans="1:19" s="22" customFormat="1" ht="135" customHeight="1">
      <c r="A12" s="46">
        <v>7</v>
      </c>
      <c r="B12" s="44">
        <v>10</v>
      </c>
      <c r="C12" s="4" t="s">
        <v>48</v>
      </c>
      <c r="D12" s="43" t="s">
        <v>45</v>
      </c>
      <c r="E12" s="48" t="s">
        <v>49</v>
      </c>
      <c r="F12" s="47" t="s">
        <v>86</v>
      </c>
      <c r="G12" s="43" t="s">
        <v>50</v>
      </c>
      <c r="H12" s="43" t="s">
        <v>51</v>
      </c>
      <c r="I12" s="47" t="s">
        <v>39</v>
      </c>
      <c r="J12" s="3" t="s">
        <v>84</v>
      </c>
      <c r="K12" s="45" t="s">
        <v>41</v>
      </c>
      <c r="L12" s="47" t="s">
        <v>39</v>
      </c>
      <c r="M12" s="3" t="s">
        <v>84</v>
      </c>
      <c r="N12" s="45" t="s">
        <v>41</v>
      </c>
      <c r="O12" s="1" t="s">
        <v>42</v>
      </c>
      <c r="P12" s="47" t="s">
        <v>105</v>
      </c>
      <c r="Q12" s="47" t="s">
        <v>38</v>
      </c>
      <c r="R12" s="11" t="s">
        <v>43</v>
      </c>
      <c r="S12" s="82" t="s">
        <v>141</v>
      </c>
    </row>
    <row r="13" spans="1:19" s="22" customFormat="1" ht="120" customHeight="1">
      <c r="A13" s="46">
        <v>8</v>
      </c>
      <c r="B13" s="44">
        <v>9</v>
      </c>
      <c r="C13" s="4" t="s">
        <v>48</v>
      </c>
      <c r="D13" s="43" t="s">
        <v>45</v>
      </c>
      <c r="E13" s="48" t="s">
        <v>52</v>
      </c>
      <c r="F13" s="47" t="s">
        <v>86</v>
      </c>
      <c r="G13" s="43" t="s">
        <v>53</v>
      </c>
      <c r="H13" s="47" t="s">
        <v>54</v>
      </c>
      <c r="I13" s="43" t="s">
        <v>88</v>
      </c>
      <c r="J13" s="43" t="s">
        <v>81</v>
      </c>
      <c r="K13" s="4" t="s">
        <v>87</v>
      </c>
      <c r="L13" s="43" t="s">
        <v>39</v>
      </c>
      <c r="M13" s="44">
        <v>12</v>
      </c>
      <c r="N13" s="43" t="s">
        <v>17</v>
      </c>
      <c r="O13" s="32" t="s">
        <v>16</v>
      </c>
      <c r="P13" s="11" t="s">
        <v>86</v>
      </c>
      <c r="Q13" s="43" t="s">
        <v>90</v>
      </c>
      <c r="R13" s="11" t="s">
        <v>40</v>
      </c>
      <c r="S13" s="50" t="s">
        <v>113</v>
      </c>
    </row>
    <row r="14" spans="1:19" s="22" customFormat="1" ht="75" customHeight="1">
      <c r="A14" s="46">
        <v>9</v>
      </c>
      <c r="B14" s="44">
        <v>8</v>
      </c>
      <c r="C14" s="4" t="s">
        <v>56</v>
      </c>
      <c r="D14" s="43" t="s">
        <v>58</v>
      </c>
      <c r="E14" s="48" t="s">
        <v>60</v>
      </c>
      <c r="F14" s="47" t="s">
        <v>86</v>
      </c>
      <c r="G14" s="43" t="s">
        <v>61</v>
      </c>
      <c r="H14" s="47" t="s">
        <v>62</v>
      </c>
      <c r="I14" s="43" t="s">
        <v>58</v>
      </c>
      <c r="J14" s="43">
        <v>7</v>
      </c>
      <c r="K14" s="43" t="s">
        <v>63</v>
      </c>
      <c r="L14" s="43" t="s">
        <v>39</v>
      </c>
      <c r="M14" s="44">
        <v>12</v>
      </c>
      <c r="N14" s="43" t="s">
        <v>17</v>
      </c>
      <c r="O14" s="32" t="s">
        <v>16</v>
      </c>
      <c r="P14" s="11" t="s">
        <v>86</v>
      </c>
      <c r="Q14" s="43" t="s">
        <v>90</v>
      </c>
      <c r="R14" s="11" t="s">
        <v>40</v>
      </c>
      <c r="S14" s="50" t="s">
        <v>112</v>
      </c>
    </row>
    <row r="15" spans="1:19" s="22" customFormat="1" ht="75" customHeight="1">
      <c r="A15" s="46">
        <v>10</v>
      </c>
      <c r="B15" s="44">
        <v>7</v>
      </c>
      <c r="C15" s="4" t="s">
        <v>57</v>
      </c>
      <c r="D15" s="43" t="s">
        <v>58</v>
      </c>
      <c r="E15" s="48" t="s">
        <v>64</v>
      </c>
      <c r="F15" s="47" t="s">
        <v>86</v>
      </c>
      <c r="G15" s="43" t="s">
        <v>35</v>
      </c>
      <c r="H15" s="47" t="s">
        <v>22</v>
      </c>
      <c r="I15" s="47" t="s">
        <v>86</v>
      </c>
      <c r="J15" s="47" t="s">
        <v>86</v>
      </c>
      <c r="K15" s="47" t="s">
        <v>86</v>
      </c>
      <c r="L15" s="43" t="s">
        <v>39</v>
      </c>
      <c r="M15" s="44">
        <v>12</v>
      </c>
      <c r="N15" s="43" t="s">
        <v>17</v>
      </c>
      <c r="O15" s="32" t="s">
        <v>16</v>
      </c>
      <c r="P15" s="11" t="s">
        <v>86</v>
      </c>
      <c r="Q15" s="47" t="s">
        <v>90</v>
      </c>
      <c r="R15" s="11" t="s">
        <v>40</v>
      </c>
      <c r="S15" s="51" t="s">
        <v>111</v>
      </c>
    </row>
    <row r="16" spans="1:19" s="22" customFormat="1" ht="75" customHeight="1">
      <c r="A16" s="46">
        <v>11</v>
      </c>
      <c r="B16" s="44">
        <v>6</v>
      </c>
      <c r="C16" s="4" t="s">
        <v>65</v>
      </c>
      <c r="D16" s="43" t="s">
        <v>58</v>
      </c>
      <c r="E16" s="48" t="s">
        <v>66</v>
      </c>
      <c r="F16" s="47" t="s">
        <v>86</v>
      </c>
      <c r="G16" s="43" t="s">
        <v>35</v>
      </c>
      <c r="H16" s="47" t="s">
        <v>37</v>
      </c>
      <c r="I16" s="47" t="s">
        <v>86</v>
      </c>
      <c r="J16" s="47" t="s">
        <v>86</v>
      </c>
      <c r="K16" s="47" t="s">
        <v>86</v>
      </c>
      <c r="L16" s="43" t="s">
        <v>39</v>
      </c>
      <c r="M16" s="44">
        <v>12</v>
      </c>
      <c r="N16" s="43" t="s">
        <v>17</v>
      </c>
      <c r="O16" s="32" t="s">
        <v>16</v>
      </c>
      <c r="P16" s="11" t="s">
        <v>86</v>
      </c>
      <c r="Q16" s="43" t="s">
        <v>90</v>
      </c>
      <c r="R16" s="11" t="s">
        <v>40</v>
      </c>
      <c r="S16" s="51" t="s">
        <v>114</v>
      </c>
    </row>
    <row r="17" spans="1:21" s="22" customFormat="1" ht="75">
      <c r="A17" s="46">
        <v>12</v>
      </c>
      <c r="B17" s="44">
        <v>5</v>
      </c>
      <c r="C17" s="4" t="s">
        <v>28</v>
      </c>
      <c r="D17" s="43" t="s">
        <v>58</v>
      </c>
      <c r="E17" s="48" t="s">
        <v>59</v>
      </c>
      <c r="F17" s="47" t="s">
        <v>86</v>
      </c>
      <c r="G17" s="43" t="s">
        <v>25</v>
      </c>
      <c r="H17" s="43" t="s">
        <v>26</v>
      </c>
      <c r="I17" s="47" t="s">
        <v>98</v>
      </c>
      <c r="J17" s="47" t="s">
        <v>99</v>
      </c>
      <c r="K17" s="4" t="s">
        <v>100</v>
      </c>
      <c r="L17" s="47" t="s">
        <v>86</v>
      </c>
      <c r="M17" s="47" t="s">
        <v>86</v>
      </c>
      <c r="N17" s="47" t="s">
        <v>86</v>
      </c>
      <c r="O17" s="1" t="s">
        <v>86</v>
      </c>
      <c r="P17" s="47" t="s">
        <v>86</v>
      </c>
      <c r="Q17" s="47" t="s">
        <v>86</v>
      </c>
      <c r="R17" s="47" t="s">
        <v>86</v>
      </c>
      <c r="S17" s="51" t="s">
        <v>96</v>
      </c>
    </row>
    <row r="18" spans="1:21" s="22" customFormat="1" ht="75">
      <c r="A18" s="46">
        <v>13</v>
      </c>
      <c r="B18" s="44">
        <v>4</v>
      </c>
      <c r="C18" s="4">
        <v>38729</v>
      </c>
      <c r="D18" s="43" t="s">
        <v>58</v>
      </c>
      <c r="E18" s="48" t="s">
        <v>67</v>
      </c>
      <c r="F18" s="47" t="s">
        <v>86</v>
      </c>
      <c r="G18" s="43" t="s">
        <v>25</v>
      </c>
      <c r="H18" s="43" t="s">
        <v>26</v>
      </c>
      <c r="I18" s="47" t="s">
        <v>97</v>
      </c>
      <c r="J18" s="43">
        <v>3</v>
      </c>
      <c r="K18" s="8" t="s">
        <v>82</v>
      </c>
      <c r="L18" s="47" t="s">
        <v>86</v>
      </c>
      <c r="M18" s="47" t="s">
        <v>86</v>
      </c>
      <c r="N18" s="47" t="s">
        <v>86</v>
      </c>
      <c r="O18" s="1" t="s">
        <v>86</v>
      </c>
      <c r="P18" s="47" t="s">
        <v>86</v>
      </c>
      <c r="Q18" s="47" t="s">
        <v>86</v>
      </c>
      <c r="R18" s="47" t="s">
        <v>86</v>
      </c>
      <c r="S18" s="51" t="s">
        <v>96</v>
      </c>
    </row>
    <row r="19" spans="1:21" s="22" customFormat="1" ht="105">
      <c r="A19" s="46">
        <v>14</v>
      </c>
      <c r="B19" s="44">
        <v>3</v>
      </c>
      <c r="C19" s="4">
        <v>38729</v>
      </c>
      <c r="D19" s="43" t="s">
        <v>58</v>
      </c>
      <c r="E19" s="48" t="s">
        <v>68</v>
      </c>
      <c r="F19" s="47" t="s">
        <v>86</v>
      </c>
      <c r="G19" s="43" t="s">
        <v>69</v>
      </c>
      <c r="H19" s="47" t="s">
        <v>70</v>
      </c>
      <c r="I19" s="47" t="s">
        <v>86</v>
      </c>
      <c r="J19" s="47" t="s">
        <v>86</v>
      </c>
      <c r="K19" s="47" t="s">
        <v>86</v>
      </c>
      <c r="L19" s="47" t="s">
        <v>86</v>
      </c>
      <c r="M19" s="46" t="s">
        <v>86</v>
      </c>
      <c r="N19" s="47" t="s">
        <v>86</v>
      </c>
      <c r="O19" s="32" t="s">
        <v>86</v>
      </c>
      <c r="P19" s="11" t="s">
        <v>86</v>
      </c>
      <c r="Q19" s="47" t="s">
        <v>86</v>
      </c>
      <c r="R19" s="11" t="s">
        <v>86</v>
      </c>
      <c r="S19" s="50" t="s">
        <v>95</v>
      </c>
    </row>
    <row r="20" spans="1:21" s="22" customFormat="1" ht="75" customHeight="1">
      <c r="A20" s="46">
        <v>15</v>
      </c>
      <c r="B20" s="44">
        <v>4</v>
      </c>
      <c r="C20" s="4">
        <v>38568</v>
      </c>
      <c r="D20" s="43" t="s">
        <v>58</v>
      </c>
      <c r="E20" s="48" t="s">
        <v>23</v>
      </c>
      <c r="F20" s="47" t="s">
        <v>86</v>
      </c>
      <c r="G20" s="43" t="s">
        <v>71</v>
      </c>
      <c r="H20" s="47" t="s">
        <v>72</v>
      </c>
      <c r="I20" s="47" t="s">
        <v>86</v>
      </c>
      <c r="J20" s="47" t="s">
        <v>86</v>
      </c>
      <c r="K20" s="47" t="s">
        <v>86</v>
      </c>
      <c r="L20" s="43" t="s">
        <v>39</v>
      </c>
      <c r="M20" s="44">
        <v>12</v>
      </c>
      <c r="N20" s="43" t="s">
        <v>17</v>
      </c>
      <c r="O20" s="32" t="s">
        <v>16</v>
      </c>
      <c r="P20" s="11" t="s">
        <v>86</v>
      </c>
      <c r="Q20" s="43" t="s">
        <v>90</v>
      </c>
      <c r="R20" s="11" t="s">
        <v>40</v>
      </c>
      <c r="S20" s="51" t="s">
        <v>115</v>
      </c>
    </row>
    <row r="21" spans="1:21" s="22" customFormat="1" ht="90">
      <c r="A21" s="46">
        <v>16</v>
      </c>
      <c r="B21" s="44">
        <v>3</v>
      </c>
      <c r="C21" s="4" t="s">
        <v>77</v>
      </c>
      <c r="D21" s="43" t="s">
        <v>58</v>
      </c>
      <c r="E21" s="49" t="s">
        <v>73</v>
      </c>
      <c r="F21" s="47" t="s">
        <v>86</v>
      </c>
      <c r="G21" s="43" t="s">
        <v>74</v>
      </c>
      <c r="H21" s="47" t="s">
        <v>75</v>
      </c>
      <c r="I21" s="47" t="s">
        <v>86</v>
      </c>
      <c r="J21" s="43" t="s">
        <v>76</v>
      </c>
      <c r="K21" s="47" t="s">
        <v>86</v>
      </c>
      <c r="L21" s="43" t="s">
        <v>39</v>
      </c>
      <c r="M21" s="44">
        <v>12</v>
      </c>
      <c r="N21" s="43" t="s">
        <v>17</v>
      </c>
      <c r="O21" s="32" t="s">
        <v>16</v>
      </c>
      <c r="P21" s="11" t="s">
        <v>86</v>
      </c>
      <c r="Q21" s="43" t="s">
        <v>90</v>
      </c>
      <c r="R21" s="11" t="s">
        <v>40</v>
      </c>
      <c r="S21" s="50" t="s">
        <v>116</v>
      </c>
    </row>
    <row r="22" spans="1:21" s="22" customFormat="1" ht="75" customHeight="1">
      <c r="A22" s="46">
        <v>17</v>
      </c>
      <c r="B22" s="44">
        <v>3</v>
      </c>
      <c r="C22" s="4" t="s">
        <v>78</v>
      </c>
      <c r="D22" s="43" t="s">
        <v>58</v>
      </c>
      <c r="E22" s="48" t="s">
        <v>79</v>
      </c>
      <c r="F22" s="47" t="s">
        <v>86</v>
      </c>
      <c r="G22" s="43" t="s">
        <v>35</v>
      </c>
      <c r="H22" s="47" t="s">
        <v>19</v>
      </c>
      <c r="I22" s="43" t="s">
        <v>89</v>
      </c>
      <c r="J22" s="43" t="s">
        <v>80</v>
      </c>
      <c r="K22" s="4" t="s">
        <v>83</v>
      </c>
      <c r="L22" s="43" t="s">
        <v>39</v>
      </c>
      <c r="M22" s="44">
        <v>12</v>
      </c>
      <c r="N22" s="43" t="s">
        <v>17</v>
      </c>
      <c r="O22" s="32" t="s">
        <v>16</v>
      </c>
      <c r="P22" s="11" t="s">
        <v>86</v>
      </c>
      <c r="Q22" s="43" t="s">
        <v>90</v>
      </c>
      <c r="R22" s="11" t="s">
        <v>40</v>
      </c>
      <c r="S22" s="51" t="s">
        <v>117</v>
      </c>
    </row>
    <row r="23" spans="1:21" s="23" customFormat="1" ht="30">
      <c r="A23" s="46">
        <v>18</v>
      </c>
      <c r="B23" s="46">
        <v>2</v>
      </c>
      <c r="C23" s="4" t="s">
        <v>118</v>
      </c>
      <c r="D23" s="47" t="s">
        <v>58</v>
      </c>
      <c r="E23" s="48" t="s">
        <v>119</v>
      </c>
      <c r="F23" s="47" t="s">
        <v>86</v>
      </c>
      <c r="G23" s="47" t="s">
        <v>36</v>
      </c>
      <c r="H23" s="47" t="s">
        <v>120</v>
      </c>
      <c r="I23" s="47" t="s">
        <v>86</v>
      </c>
      <c r="J23" s="47" t="s">
        <v>86</v>
      </c>
      <c r="K23" s="4" t="s">
        <v>86</v>
      </c>
      <c r="L23" s="47" t="s">
        <v>86</v>
      </c>
      <c r="M23" s="47" t="s">
        <v>86</v>
      </c>
      <c r="N23" s="47" t="s">
        <v>86</v>
      </c>
      <c r="O23" s="32" t="s">
        <v>86</v>
      </c>
      <c r="P23" s="11" t="s">
        <v>86</v>
      </c>
      <c r="Q23" s="47" t="s">
        <v>86</v>
      </c>
      <c r="R23" s="11" t="s">
        <v>86</v>
      </c>
      <c r="S23" s="51" t="s">
        <v>121</v>
      </c>
    </row>
    <row r="24" spans="1:21" s="23" customFormat="1">
      <c r="A24" s="16"/>
      <c r="B24" s="16"/>
      <c r="C24" s="5"/>
      <c r="D24" s="6"/>
      <c r="E24" s="53"/>
      <c r="F24" s="6"/>
      <c r="G24" s="6"/>
      <c r="H24" s="6"/>
      <c r="I24" s="6"/>
      <c r="J24" s="6"/>
      <c r="K24" s="5"/>
      <c r="L24" s="6"/>
      <c r="M24" s="6"/>
      <c r="N24" s="6"/>
      <c r="O24" s="54"/>
      <c r="P24" s="24"/>
      <c r="Q24" s="6"/>
      <c r="R24" s="24"/>
      <c r="S24" s="21"/>
    </row>
    <row r="25" spans="1:21" s="23" customFormat="1">
      <c r="A25" s="16"/>
      <c r="B25" s="16"/>
      <c r="C25" s="5"/>
      <c r="D25" s="6"/>
      <c r="E25" s="53"/>
      <c r="F25" s="6"/>
      <c r="G25" s="6"/>
      <c r="H25" s="6"/>
      <c r="I25" s="6"/>
      <c r="J25" s="6"/>
      <c r="K25" s="5"/>
      <c r="L25" s="6"/>
      <c r="M25" s="6"/>
      <c r="N25" s="6"/>
      <c r="O25" s="54"/>
      <c r="P25" s="24"/>
      <c r="Q25" s="6"/>
      <c r="R25" s="24"/>
      <c r="S25" s="21"/>
    </row>
    <row r="26" spans="1:21" s="23" customFormat="1">
      <c r="A26" s="16"/>
      <c r="B26" s="16"/>
      <c r="C26" s="5"/>
      <c r="D26" s="6"/>
      <c r="E26" s="53"/>
      <c r="F26" s="6"/>
      <c r="G26" s="6"/>
      <c r="H26" s="6"/>
      <c r="I26" s="6"/>
      <c r="J26" s="6"/>
      <c r="K26" s="5"/>
      <c r="L26" s="6"/>
      <c r="M26" s="6"/>
      <c r="N26" s="6"/>
      <c r="O26" s="54"/>
      <c r="P26" s="24"/>
      <c r="Q26" s="6"/>
      <c r="R26" s="24"/>
      <c r="S26" s="21"/>
    </row>
    <row r="27" spans="1:21" s="23" customFormat="1">
      <c r="A27" s="16"/>
      <c r="B27" s="16"/>
      <c r="C27" s="5"/>
      <c r="D27" s="6"/>
      <c r="E27" s="53"/>
      <c r="F27" s="6"/>
      <c r="G27" s="6"/>
      <c r="H27" s="6"/>
      <c r="I27" s="6"/>
      <c r="J27" s="6"/>
      <c r="K27" s="5"/>
      <c r="L27" s="6"/>
      <c r="M27" s="6"/>
      <c r="N27" s="6"/>
      <c r="O27" s="54"/>
      <c r="P27" s="24"/>
      <c r="Q27" s="6"/>
      <c r="R27" s="24"/>
      <c r="S27" s="21"/>
    </row>
    <row r="28" spans="1:21" s="23" customFormat="1">
      <c r="A28" s="16"/>
      <c r="B28" s="16"/>
      <c r="C28" s="30"/>
      <c r="D28" s="6"/>
      <c r="E28" s="31"/>
      <c r="F28" s="24"/>
      <c r="G28" s="6"/>
      <c r="H28" s="24"/>
      <c r="I28" s="17"/>
      <c r="J28" s="6"/>
      <c r="K28" s="5"/>
      <c r="L28" s="16"/>
      <c r="M28" s="16"/>
      <c r="N28" s="16"/>
      <c r="O28" s="33"/>
      <c r="P28" s="16"/>
      <c r="Q28" s="16"/>
      <c r="R28" s="16"/>
      <c r="S28" s="21"/>
    </row>
    <row r="29" spans="1:21" s="34" customFormat="1" ht="18.75">
      <c r="B29" s="57" t="s">
        <v>10</v>
      </c>
      <c r="C29" s="57"/>
      <c r="D29" s="57"/>
      <c r="E29" s="57"/>
      <c r="F29" s="35"/>
      <c r="G29" s="57" t="s">
        <v>11</v>
      </c>
      <c r="H29" s="57"/>
      <c r="I29" s="57"/>
      <c r="J29" s="57"/>
      <c r="K29" s="57"/>
      <c r="O29" s="58" t="s">
        <v>12</v>
      </c>
      <c r="P29" s="58"/>
      <c r="Q29" s="58"/>
      <c r="R29" s="58"/>
      <c r="S29" s="58"/>
    </row>
    <row r="30" spans="1:21" ht="18.75">
      <c r="B30" s="55" t="s">
        <v>14</v>
      </c>
      <c r="C30" s="55"/>
      <c r="D30" s="55"/>
      <c r="E30" s="55"/>
      <c r="F30" s="36"/>
      <c r="G30" s="55" t="s">
        <v>14</v>
      </c>
      <c r="H30" s="55"/>
      <c r="I30" s="55"/>
      <c r="J30" s="55"/>
      <c r="K30" s="55"/>
      <c r="N30" s="37"/>
      <c r="O30" s="55" t="s">
        <v>14</v>
      </c>
      <c r="P30" s="55"/>
      <c r="Q30" s="55"/>
      <c r="R30" s="55"/>
      <c r="S30" s="55"/>
      <c r="T30" s="37"/>
      <c r="U30" s="37"/>
    </row>
    <row r="31" spans="1:21" ht="18.75">
      <c r="B31" s="38"/>
      <c r="C31" s="39"/>
      <c r="D31" s="38"/>
      <c r="E31" s="40"/>
      <c r="F31" s="36"/>
      <c r="G31" s="38"/>
      <c r="H31" s="37"/>
      <c r="I31" s="41"/>
      <c r="J31" s="37"/>
      <c r="K31" s="37"/>
      <c r="N31" s="37"/>
      <c r="O31" s="37"/>
      <c r="P31" s="37"/>
      <c r="Q31" s="42"/>
      <c r="R31" s="37"/>
      <c r="S31" s="37"/>
      <c r="T31" s="37"/>
      <c r="U31" s="37"/>
    </row>
    <row r="32" spans="1:21" ht="18.75">
      <c r="B32" s="55" t="s">
        <v>13</v>
      </c>
      <c r="C32" s="55"/>
      <c r="D32" s="55"/>
      <c r="E32" s="55"/>
      <c r="F32" s="36"/>
      <c r="G32" s="55" t="s">
        <v>13</v>
      </c>
      <c r="H32" s="55"/>
      <c r="I32" s="55"/>
      <c r="J32" s="55"/>
      <c r="K32" s="55"/>
      <c r="N32" s="37"/>
      <c r="O32" s="56" t="s">
        <v>13</v>
      </c>
      <c r="P32" s="56"/>
      <c r="Q32" s="56"/>
      <c r="R32" s="56"/>
      <c r="S32" s="56"/>
      <c r="T32" s="37"/>
      <c r="U32" s="37"/>
    </row>
    <row r="33" spans="11:11">
      <c r="K33" s="20"/>
    </row>
    <row r="34" spans="11:11">
      <c r="K34" s="20"/>
    </row>
    <row r="35" spans="11:11">
      <c r="K35" s="20"/>
    </row>
    <row r="36" spans="11:11">
      <c r="K36" s="20"/>
    </row>
  </sheetData>
  <mergeCells count="15">
    <mergeCell ref="A1:S1"/>
    <mergeCell ref="A2:S2"/>
    <mergeCell ref="A3:H3"/>
    <mergeCell ref="I3:K3"/>
    <mergeCell ref="L3:R3"/>
    <mergeCell ref="S3:S4"/>
    <mergeCell ref="B32:E32"/>
    <mergeCell ref="G32:K32"/>
    <mergeCell ref="O32:S32"/>
    <mergeCell ref="B29:E29"/>
    <mergeCell ref="G29:K29"/>
    <mergeCell ref="O29:S29"/>
    <mergeCell ref="B30:E30"/>
    <mergeCell ref="G30:K30"/>
    <mergeCell ref="O30:S30"/>
  </mergeCells>
  <printOptions horizontalCentered="1"/>
  <pageMargins left="0.39" right="0.16" top="0.71" bottom="0.31" header="0.72" footer="0.13"/>
  <pageSetup paperSize="5" scale="72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13"/>
  <sheetViews>
    <sheetView zoomScale="70" zoomScaleNormal="70" workbookViewId="0">
      <selection activeCell="D10" sqref="D10"/>
    </sheetView>
  </sheetViews>
  <sheetFormatPr defaultRowHeight="15"/>
  <cols>
    <col min="1" max="1" width="19.28515625" style="81" bestFit="1" customWidth="1"/>
    <col min="2" max="2" width="22.42578125" style="81" customWidth="1"/>
    <col min="3" max="3" width="9.5703125" style="81" customWidth="1"/>
    <col min="4" max="4" width="136.28515625" style="81" customWidth="1"/>
  </cols>
  <sheetData>
    <row r="1" spans="1:5" ht="54" customHeight="1">
      <c r="A1" s="64" t="s">
        <v>126</v>
      </c>
      <c r="B1" s="64"/>
      <c r="C1" s="64"/>
      <c r="D1" s="64"/>
    </row>
    <row r="2" spans="1:5" ht="34.5" customHeight="1">
      <c r="A2" s="65" t="s">
        <v>127</v>
      </c>
      <c r="B2" s="65"/>
      <c r="C2" s="65"/>
      <c r="D2" s="65"/>
    </row>
    <row r="3" spans="1:5">
      <c r="A3" s="66" t="s">
        <v>128</v>
      </c>
      <c r="B3" s="67" t="s">
        <v>140</v>
      </c>
      <c r="C3" s="68"/>
      <c r="D3" s="69"/>
    </row>
    <row r="4" spans="1:5">
      <c r="A4" s="66"/>
      <c r="B4" s="70"/>
      <c r="C4" s="71"/>
      <c r="D4" s="72"/>
    </row>
    <row r="5" spans="1:5" ht="65.25" customHeight="1">
      <c r="A5" s="66"/>
      <c r="B5" s="73"/>
      <c r="C5" s="74"/>
      <c r="D5" s="75"/>
    </row>
    <row r="6" spans="1:5" ht="12" customHeight="1">
      <c r="A6" s="76"/>
      <c r="B6" s="76"/>
      <c r="C6" s="76"/>
      <c r="D6" s="76"/>
    </row>
    <row r="7" spans="1:5" ht="32.25" customHeight="1">
      <c r="A7" s="66" t="s">
        <v>129</v>
      </c>
      <c r="B7" s="77" t="s">
        <v>130</v>
      </c>
      <c r="C7" s="78" t="s">
        <v>131</v>
      </c>
      <c r="D7" s="78" t="s">
        <v>132</v>
      </c>
    </row>
    <row r="8" spans="1:5" ht="32.25" customHeight="1">
      <c r="A8" s="66"/>
      <c r="B8" s="77" t="s">
        <v>133</v>
      </c>
      <c r="C8" s="78" t="s">
        <v>17</v>
      </c>
      <c r="D8" s="78" t="s">
        <v>17</v>
      </c>
      <c r="E8" t="s">
        <v>134</v>
      </c>
    </row>
    <row r="9" spans="1:5" ht="32.25" customHeight="1">
      <c r="A9" s="66"/>
      <c r="B9" s="77" t="s">
        <v>135</v>
      </c>
      <c r="C9" s="78" t="s">
        <v>17</v>
      </c>
      <c r="D9" s="78" t="s">
        <v>17</v>
      </c>
      <c r="E9" t="s">
        <v>134</v>
      </c>
    </row>
    <row r="10" spans="1:5">
      <c r="A10" s="66"/>
      <c r="B10" s="77" t="s">
        <v>136</v>
      </c>
      <c r="C10" s="78">
        <v>1</v>
      </c>
      <c r="D10" s="83">
        <v>7</v>
      </c>
      <c r="E10" t="s">
        <v>134</v>
      </c>
    </row>
    <row r="11" spans="1:5" ht="30">
      <c r="A11" s="66"/>
      <c r="B11" s="77" t="s">
        <v>137</v>
      </c>
      <c r="C11" s="78">
        <v>13</v>
      </c>
      <c r="D11" s="79" t="s">
        <v>143</v>
      </c>
      <c r="E11" t="s">
        <v>134</v>
      </c>
    </row>
    <row r="12" spans="1:5" ht="36" customHeight="1">
      <c r="A12" s="66"/>
      <c r="B12" s="77" t="s">
        <v>138</v>
      </c>
      <c r="C12" s="78">
        <v>4</v>
      </c>
      <c r="D12" s="79" t="s">
        <v>142</v>
      </c>
      <c r="E12" t="s">
        <v>134</v>
      </c>
    </row>
    <row r="13" spans="1:5" ht="32.25" customHeight="1">
      <c r="A13" s="66"/>
      <c r="B13" s="77" t="s">
        <v>139</v>
      </c>
      <c r="C13" s="78">
        <f>SUM(C10:C12)</f>
        <v>18</v>
      </c>
      <c r="D13" s="80"/>
      <c r="E13" t="s">
        <v>134</v>
      </c>
    </row>
  </sheetData>
  <mergeCells count="5">
    <mergeCell ref="A1:D1"/>
    <mergeCell ref="A2:D2"/>
    <mergeCell ref="A3:A5"/>
    <mergeCell ref="B3:D5"/>
    <mergeCell ref="A7:A13"/>
  </mergeCells>
  <printOptions horizontalCentered="1"/>
  <pageMargins left="0.83" right="0.2" top="0.33" bottom="0.32" header="0.3" footer="0.3"/>
  <pageSetup paperSize="5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Mokhi Complete</vt:lpstr>
      <vt:lpstr>Mokhi Indux</vt:lpstr>
      <vt:lpstr>'Mokhi Complete'!Print_Area</vt:lpstr>
      <vt:lpstr>'Mokhi Indux'!Print_Area</vt:lpstr>
      <vt:lpstr>'Mokhi Complete'!Print_Titles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ubaid</cp:lastModifiedBy>
  <cp:lastPrinted>2017-06-05T06:32:56Z</cp:lastPrinted>
  <dcterms:created xsi:type="dcterms:W3CDTF">2016-07-30T22:25:43Z</dcterms:created>
  <dcterms:modified xsi:type="dcterms:W3CDTF">2017-06-13T17:57:46Z</dcterms:modified>
</cp:coreProperties>
</file>